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wardvolchok/Documents/Clear-Sighted Statistics OER/C-SS_Files MASTER/Module18_Linear Correlation and Regression/"/>
    </mc:Choice>
  </mc:AlternateContent>
  <xr:revisionPtr revIDLastSave="0" documentId="13_ncr:1_{F90C933E-5769-EA4B-B04E-1E3AA5550CDD}" xr6:coauthVersionLast="46" xr6:coauthVersionMax="46" xr10:uidLastSave="{00000000-0000-0000-0000-000000000000}"/>
  <bookViews>
    <workbookView xWindow="0" yWindow="500" windowWidth="51200" windowHeight="27000" firstSheet="5" activeTab="16" xr2:uid="{A526FAD1-D8A8-504A-A844-A00285992D42}"/>
  </bookViews>
  <sheets>
    <sheet name="Population" sheetId="1" r:id="rId1"/>
    <sheet name="Sample" sheetId="2" r:id="rId2"/>
    <sheet name="Example 1Old" sheetId="6" r:id="rId3"/>
    <sheet name="Example 1" sheetId="26" r:id="rId4"/>
    <sheet name="Example 1 (hand)" sheetId="7" r:id="rId5"/>
    <sheet name="Example 1 Least Square line" sheetId="10" r:id="rId6"/>
    <sheet name="Example 1 Correlation NHST" sheetId="27" r:id="rId7"/>
    <sheet name="Example 1 CI" sheetId="18" r:id="rId8"/>
    <sheet name="Example 1 Prediction" sheetId="23" r:id="rId9"/>
    <sheet name="Example 1 t-test Slope" sheetId="14" r:id="rId10"/>
    <sheet name="Example 1 Residuals1" sheetId="28" r:id="rId11"/>
    <sheet name="Example 1 t-test Slope (3)" sheetId="29" r:id="rId12"/>
    <sheet name="Example 1 t-test Slope " sheetId="15" r:id="rId13"/>
    <sheet name="Example 1 t-test Slope B" sheetId="16" r:id="rId14"/>
    <sheet name="Example 1 ResidualsA" sheetId="30" r:id="rId15"/>
    <sheet name="Example 1 ResidualsA (2)" sheetId="31" r:id="rId16"/>
    <sheet name="Example 1 Residuals" sheetId="13" r:id="rId17"/>
    <sheet name="Example 1 Y-Hat" sheetId="11" r:id="rId18"/>
    <sheet name="Example 2" sheetId="9" r:id="rId19"/>
    <sheet name="License" sheetId="4" r:id="rId20"/>
  </sheets>
  <definedNames>
    <definedName name="Power_Table">#REF!</definedName>
    <definedName name="_xlnm.Print_Area" localSheetId="19">License!$A$1:$A$8</definedName>
    <definedName name="rngxl">#REF!</definedName>
    <definedName name="rngxl2_">#REF!</definedName>
    <definedName name="rngxl3">#REF!</definedName>
    <definedName name="rngxl4">#REF!</definedName>
    <definedName name="rngxl5">#REF!</definedName>
    <definedName name="rngxl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31" l="1"/>
  <c r="B41" i="31"/>
  <c r="B40" i="31"/>
  <c r="B39" i="31"/>
  <c r="E37" i="31"/>
  <c r="D37" i="31"/>
  <c r="B36" i="31"/>
  <c r="B37" i="31" s="1"/>
  <c r="B44" i="31" s="1"/>
  <c r="D35" i="31"/>
  <c r="B35" i="31"/>
  <c r="D34" i="31"/>
  <c r="B34" i="31"/>
  <c r="C32" i="31"/>
  <c r="E32" i="31" s="1"/>
  <c r="C31" i="31"/>
  <c r="E31" i="31" s="1"/>
  <c r="C30" i="31"/>
  <c r="E30" i="31" s="1"/>
  <c r="C29" i="31"/>
  <c r="E29" i="31" s="1"/>
  <c r="C28" i="31"/>
  <c r="E28" i="31" s="1"/>
  <c r="C27" i="31"/>
  <c r="E27" i="31" s="1"/>
  <c r="C26" i="31"/>
  <c r="E26" i="31" s="1"/>
  <c r="C25" i="31"/>
  <c r="E25" i="31" s="1"/>
  <c r="C24" i="31"/>
  <c r="E24" i="31" s="1"/>
  <c r="C23" i="31"/>
  <c r="E23" i="31" s="1"/>
  <c r="C22" i="31"/>
  <c r="E22" i="31" s="1"/>
  <c r="C21" i="31"/>
  <c r="E21" i="31" s="1"/>
  <c r="C20" i="31"/>
  <c r="E20" i="31" s="1"/>
  <c r="C19" i="31"/>
  <c r="E19" i="31" s="1"/>
  <c r="C18" i="31"/>
  <c r="E18" i="31" s="1"/>
  <c r="C17" i="31"/>
  <c r="E17" i="31" s="1"/>
  <c r="D16" i="31"/>
  <c r="C16" i="31"/>
  <c r="E16" i="31" s="1"/>
  <c r="E15" i="31"/>
  <c r="C15" i="31"/>
  <c r="E14" i="31"/>
  <c r="C14" i="31"/>
  <c r="E13" i="31"/>
  <c r="C13" i="31"/>
  <c r="D12" i="31"/>
  <c r="C12" i="31"/>
  <c r="E12" i="31" s="1"/>
  <c r="C11" i="31"/>
  <c r="E11" i="31" s="1"/>
  <c r="C10" i="31"/>
  <c r="E10" i="31" s="1"/>
  <c r="C9" i="31"/>
  <c r="E9" i="31" s="1"/>
  <c r="C8" i="31"/>
  <c r="E8" i="31" s="1"/>
  <c r="C7" i="31"/>
  <c r="E7" i="31" s="1"/>
  <c r="C6" i="31"/>
  <c r="E6" i="31" s="1"/>
  <c r="C5" i="31"/>
  <c r="E5" i="31" s="1"/>
  <c r="C4" i="31"/>
  <c r="E4" i="31" s="1"/>
  <c r="C3" i="31"/>
  <c r="E3" i="31" s="1"/>
  <c r="B44" i="23" l="1"/>
  <c r="B42" i="23"/>
  <c r="B41" i="23"/>
  <c r="B40" i="23"/>
  <c r="B39" i="23"/>
  <c r="B38" i="23"/>
  <c r="B34" i="23"/>
  <c r="B33" i="23"/>
  <c r="E33" i="18"/>
  <c r="B34" i="18"/>
  <c r="B33" i="18"/>
  <c r="B44" i="18"/>
  <c r="B42" i="18"/>
  <c r="B41" i="18"/>
  <c r="B39" i="18"/>
  <c r="B38" i="18"/>
  <c r="B40" i="18"/>
  <c r="B44" i="13"/>
  <c r="D44" i="13" s="1"/>
  <c r="B43" i="13"/>
  <c r="D32" i="13" l="1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B40" i="13"/>
  <c r="E48" i="11"/>
  <c r="E47" i="11"/>
  <c r="C32" i="30"/>
  <c r="D32" i="30" s="1"/>
  <c r="C31" i="30"/>
  <c r="D31" i="30" s="1"/>
  <c r="C30" i="30"/>
  <c r="D30" i="30" s="1"/>
  <c r="C29" i="30"/>
  <c r="D29" i="30" s="1"/>
  <c r="C28" i="30"/>
  <c r="D28" i="30" s="1"/>
  <c r="C27" i="30"/>
  <c r="D27" i="30" s="1"/>
  <c r="C26" i="30"/>
  <c r="D26" i="30" s="1"/>
  <c r="C25" i="30"/>
  <c r="D25" i="30" s="1"/>
  <c r="C24" i="30"/>
  <c r="D24" i="30" s="1"/>
  <c r="C23" i="30"/>
  <c r="D23" i="30" s="1"/>
  <c r="C22" i="30"/>
  <c r="D22" i="30" s="1"/>
  <c r="C21" i="30"/>
  <c r="D21" i="30" s="1"/>
  <c r="C20" i="30"/>
  <c r="D20" i="30" s="1"/>
  <c r="C19" i="30"/>
  <c r="D19" i="30" s="1"/>
  <c r="C18" i="30"/>
  <c r="D18" i="30" s="1"/>
  <c r="C17" i="30"/>
  <c r="D17" i="30" s="1"/>
  <c r="C16" i="30"/>
  <c r="D16" i="30" s="1"/>
  <c r="C15" i="30"/>
  <c r="D15" i="30" s="1"/>
  <c r="C14" i="30"/>
  <c r="D14" i="30" s="1"/>
  <c r="C13" i="30"/>
  <c r="D13" i="30" s="1"/>
  <c r="C12" i="30"/>
  <c r="D12" i="30" s="1"/>
  <c r="C11" i="30"/>
  <c r="D11" i="30" s="1"/>
  <c r="C10" i="30"/>
  <c r="D10" i="30" s="1"/>
  <c r="C9" i="30"/>
  <c r="D9" i="30" s="1"/>
  <c r="C8" i="30"/>
  <c r="D8" i="30" s="1"/>
  <c r="C7" i="30"/>
  <c r="D7" i="30" s="1"/>
  <c r="C6" i="30"/>
  <c r="D6" i="30" s="1"/>
  <c r="C5" i="30"/>
  <c r="D5" i="30" s="1"/>
  <c r="C4" i="30"/>
  <c r="D4" i="30" s="1"/>
  <c r="C3" i="30"/>
  <c r="D3" i="30" s="1"/>
  <c r="B46" i="30"/>
  <c r="B41" i="30"/>
  <c r="B40" i="30"/>
  <c r="B39" i="30"/>
  <c r="E37" i="30"/>
  <c r="D37" i="30"/>
  <c r="B36" i="30"/>
  <c r="D35" i="30"/>
  <c r="B35" i="30"/>
  <c r="D34" i="30"/>
  <c r="B34" i="30"/>
  <c r="B46" i="29"/>
  <c r="B41" i="29"/>
  <c r="B40" i="29"/>
  <c r="B39" i="29"/>
  <c r="B36" i="29"/>
  <c r="B37" i="29" s="1"/>
  <c r="B44" i="29" s="1"/>
  <c r="B35" i="29"/>
  <c r="B34" i="29"/>
  <c r="C4" i="29"/>
  <c r="B46" i="28"/>
  <c r="B41" i="28"/>
  <c r="B40" i="28"/>
  <c r="B39" i="28"/>
  <c r="B37" i="28"/>
  <c r="B44" i="28" s="1"/>
  <c r="B36" i="28"/>
  <c r="B35" i="28"/>
  <c r="B34" i="28"/>
  <c r="C4" i="28"/>
  <c r="B37" i="30" l="1"/>
  <c r="B44" i="30" s="1"/>
  <c r="B8" i="27"/>
  <c r="B7" i="27"/>
  <c r="B6" i="27"/>
  <c r="B4" i="27"/>
  <c r="B3" i="27"/>
  <c r="E2" i="26"/>
  <c r="N4" i="7"/>
  <c r="M2" i="7"/>
  <c r="E1" i="26" l="1"/>
  <c r="G42" i="7" l="1"/>
  <c r="G41" i="7"/>
  <c r="E44" i="7"/>
  <c r="D32" i="23" l="1"/>
  <c r="E32" i="23" s="1"/>
  <c r="B37" i="23"/>
  <c r="B36" i="23"/>
  <c r="D35" i="23"/>
  <c r="B35" i="23"/>
  <c r="C32" i="23"/>
  <c r="C31" i="23"/>
  <c r="C30" i="23"/>
  <c r="D29" i="23"/>
  <c r="E29" i="23" s="1"/>
  <c r="C29" i="23"/>
  <c r="C28" i="23"/>
  <c r="C27" i="23"/>
  <c r="C26" i="23"/>
  <c r="D25" i="23"/>
  <c r="E25" i="23" s="1"/>
  <c r="C25" i="23"/>
  <c r="C24" i="23"/>
  <c r="C23" i="23"/>
  <c r="C22" i="23"/>
  <c r="D21" i="23"/>
  <c r="E21" i="23" s="1"/>
  <c r="C21" i="23"/>
  <c r="C20" i="23"/>
  <c r="C19" i="23"/>
  <c r="C18" i="23"/>
  <c r="D17" i="23"/>
  <c r="E17" i="23" s="1"/>
  <c r="C17" i="23"/>
  <c r="C16" i="23"/>
  <c r="C15" i="23"/>
  <c r="C14" i="23"/>
  <c r="D13" i="23"/>
  <c r="E13" i="23" s="1"/>
  <c r="C13" i="23"/>
  <c r="C12" i="23"/>
  <c r="C11" i="23"/>
  <c r="C10" i="23"/>
  <c r="D9" i="23"/>
  <c r="E9" i="23" s="1"/>
  <c r="C9" i="23"/>
  <c r="C8" i="23"/>
  <c r="C7" i="23"/>
  <c r="C6" i="23"/>
  <c r="D5" i="23"/>
  <c r="E5" i="23" s="1"/>
  <c r="C5" i="23"/>
  <c r="C4" i="23"/>
  <c r="C3" i="23"/>
  <c r="D6" i="23" l="1"/>
  <c r="E6" i="23" s="1"/>
  <c r="D10" i="23"/>
  <c r="E10" i="23" s="1"/>
  <c r="D14" i="23"/>
  <c r="E14" i="23" s="1"/>
  <c r="D18" i="23"/>
  <c r="E18" i="23" s="1"/>
  <c r="D22" i="23"/>
  <c r="E22" i="23" s="1"/>
  <c r="D26" i="23"/>
  <c r="E26" i="23" s="1"/>
  <c r="D30" i="23"/>
  <c r="E30" i="23" s="1"/>
  <c r="D3" i="23"/>
  <c r="E3" i="23" s="1"/>
  <c r="D7" i="23"/>
  <c r="E7" i="23" s="1"/>
  <c r="D11" i="23"/>
  <c r="E11" i="23" s="1"/>
  <c r="D15" i="23"/>
  <c r="E15" i="23" s="1"/>
  <c r="D19" i="23"/>
  <c r="E19" i="23" s="1"/>
  <c r="D23" i="23"/>
  <c r="E23" i="23" s="1"/>
  <c r="D27" i="23"/>
  <c r="E27" i="23" s="1"/>
  <c r="D31" i="23"/>
  <c r="E31" i="23" s="1"/>
  <c r="D4" i="23"/>
  <c r="E4" i="23" s="1"/>
  <c r="D8" i="23"/>
  <c r="E8" i="23" s="1"/>
  <c r="D12" i="23"/>
  <c r="E12" i="23" s="1"/>
  <c r="D16" i="23"/>
  <c r="E16" i="23" s="1"/>
  <c r="D20" i="23"/>
  <c r="E20" i="23" s="1"/>
  <c r="D24" i="23"/>
  <c r="E24" i="23" s="1"/>
  <c r="D28" i="23"/>
  <c r="E28" i="23" s="1"/>
  <c r="F11" i="23" l="1"/>
  <c r="F28" i="23"/>
  <c r="F26" i="23"/>
  <c r="F24" i="23"/>
  <c r="F10" i="23"/>
  <c r="F8" i="23"/>
  <c r="F31" i="23"/>
  <c r="F23" i="23"/>
  <c r="E33" i="23"/>
  <c r="F30" i="23" s="1"/>
  <c r="C3" i="11"/>
  <c r="E3" i="11" s="1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35" i="18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E5" i="18" s="1"/>
  <c r="D4" i="18"/>
  <c r="E4" i="18" s="1"/>
  <c r="D3" i="18"/>
  <c r="E3" i="18" s="1"/>
  <c r="B37" i="18"/>
  <c r="B36" i="18"/>
  <c r="B35" i="18"/>
  <c r="F3" i="23" l="1"/>
  <c r="F16" i="23"/>
  <c r="F22" i="23"/>
  <c r="F7" i="23"/>
  <c r="F19" i="23"/>
  <c r="F25" i="23"/>
  <c r="F4" i="23"/>
  <c r="F5" i="23"/>
  <c r="F6" i="23"/>
  <c r="F13" i="23"/>
  <c r="F21" i="23"/>
  <c r="F29" i="23"/>
  <c r="F32" i="23"/>
  <c r="F9" i="23"/>
  <c r="F14" i="23"/>
  <c r="F17" i="23"/>
  <c r="F18" i="23"/>
  <c r="F27" i="23"/>
  <c r="F15" i="23"/>
  <c r="F20" i="23"/>
  <c r="F12" i="23"/>
  <c r="F20" i="18"/>
  <c r="F13" i="18"/>
  <c r="F16" i="18"/>
  <c r="F15" i="18" l="1"/>
  <c r="F3" i="18"/>
  <c r="F28" i="18"/>
  <c r="F32" i="18"/>
  <c r="F8" i="18"/>
  <c r="F24" i="18"/>
  <c r="F12" i="18"/>
  <c r="F30" i="18"/>
  <c r="F17" i="18"/>
  <c r="F31" i="18"/>
  <c r="F21" i="18"/>
  <c r="F11" i="18"/>
  <c r="F14" i="18"/>
  <c r="F18" i="18"/>
  <c r="F6" i="18"/>
  <c r="F5" i="18"/>
  <c r="F27" i="18"/>
  <c r="F23" i="18"/>
  <c r="F26" i="18"/>
  <c r="F10" i="18"/>
  <c r="F7" i="18"/>
  <c r="F25" i="18"/>
  <c r="F4" i="18"/>
  <c r="F29" i="18"/>
  <c r="F19" i="18"/>
  <c r="F9" i="18"/>
  <c r="F22" i="18"/>
  <c r="B46" i="16"/>
  <c r="B41" i="16"/>
  <c r="B40" i="16"/>
  <c r="B39" i="16"/>
  <c r="D37" i="16"/>
  <c r="C37" i="16"/>
  <c r="B36" i="16"/>
  <c r="B37" i="16" s="1"/>
  <c r="B44" i="16" s="1"/>
  <c r="C35" i="16"/>
  <c r="B35" i="16"/>
  <c r="C34" i="16"/>
  <c r="B34" i="16"/>
  <c r="E33" i="16"/>
  <c r="F33" i="16" s="1"/>
  <c r="J25" i="16"/>
  <c r="K21" i="16"/>
  <c r="C8" i="16"/>
  <c r="C4" i="16"/>
  <c r="H38" i="16" s="1"/>
  <c r="B46" i="15"/>
  <c r="B41" i="15"/>
  <c r="B40" i="15"/>
  <c r="B39" i="15"/>
  <c r="D37" i="15"/>
  <c r="C37" i="15"/>
  <c r="B36" i="15"/>
  <c r="C35" i="15"/>
  <c r="B35" i="15"/>
  <c r="B37" i="15" s="1"/>
  <c r="B44" i="15" s="1"/>
  <c r="C34" i="15"/>
  <c r="B34" i="15"/>
  <c r="E33" i="15"/>
  <c r="F33" i="15" s="1"/>
  <c r="J25" i="15"/>
  <c r="K21" i="15"/>
  <c r="C4" i="15"/>
  <c r="H38" i="15" s="1"/>
  <c r="A52" i="10" l="1"/>
  <c r="A51" i="10"/>
  <c r="B36" i="13"/>
  <c r="B37" i="13"/>
  <c r="C27" i="13" s="1"/>
  <c r="C12" i="13" l="1"/>
  <c r="C20" i="13"/>
  <c r="C28" i="13"/>
  <c r="C5" i="13"/>
  <c r="C13" i="13"/>
  <c r="C21" i="13"/>
  <c r="C29" i="13"/>
  <c r="C6" i="13"/>
  <c r="C14" i="13"/>
  <c r="C22" i="13"/>
  <c r="C30" i="13"/>
  <c r="C31" i="13"/>
  <c r="C32" i="13"/>
  <c r="C9" i="13"/>
  <c r="C17" i="13"/>
  <c r="C25" i="13"/>
  <c r="C16" i="13"/>
  <c r="C26" i="13"/>
  <c r="C4" i="13"/>
  <c r="C7" i="13"/>
  <c r="C15" i="13"/>
  <c r="C23" i="13"/>
  <c r="C8" i="13"/>
  <c r="C24" i="13"/>
  <c r="C10" i="13"/>
  <c r="C18" i="13"/>
  <c r="C3" i="13"/>
  <c r="C11" i="13"/>
  <c r="C19" i="13"/>
  <c r="F25" i="14"/>
  <c r="C16" i="14"/>
  <c r="C17" i="14" s="1"/>
  <c r="B46" i="14"/>
  <c r="C15" i="14"/>
  <c r="C14" i="14"/>
  <c r="C13" i="14"/>
  <c r="C12" i="14"/>
  <c r="C11" i="14"/>
  <c r="C19" i="14" s="1"/>
  <c r="C22" i="14" s="1"/>
  <c r="C8" i="14"/>
  <c r="C4" i="14"/>
  <c r="B41" i="14"/>
  <c r="B40" i="14"/>
  <c r="B39" i="14"/>
  <c r="D37" i="14"/>
  <c r="C37" i="14"/>
  <c r="B36" i="14"/>
  <c r="C35" i="14"/>
  <c r="B35" i="14"/>
  <c r="C34" i="14"/>
  <c r="B34" i="14"/>
  <c r="I33" i="10"/>
  <c r="H33" i="10"/>
  <c r="C36" i="10"/>
  <c r="C35" i="10"/>
  <c r="N21" i="10"/>
  <c r="C34" i="10"/>
  <c r="C33" i="10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2" i="10"/>
  <c r="C22" i="10" s="1"/>
  <c r="B21" i="10"/>
  <c r="C21" i="10" s="1"/>
  <c r="B20" i="10"/>
  <c r="C20" i="10" s="1"/>
  <c r="B19" i="10"/>
  <c r="C19" i="10" s="1"/>
  <c r="B18" i="10"/>
  <c r="C18" i="10" s="1"/>
  <c r="B17" i="10"/>
  <c r="C17" i="10" s="1"/>
  <c r="B16" i="10"/>
  <c r="C16" i="10" s="1"/>
  <c r="B15" i="10"/>
  <c r="C15" i="10" s="1"/>
  <c r="B14" i="10"/>
  <c r="C14" i="10" s="1"/>
  <c r="B13" i="10"/>
  <c r="C13" i="10" s="1"/>
  <c r="B12" i="10"/>
  <c r="C12" i="10" s="1"/>
  <c r="B11" i="10"/>
  <c r="C11" i="10" s="1"/>
  <c r="B10" i="10"/>
  <c r="C10" i="10" s="1"/>
  <c r="B9" i="10"/>
  <c r="C9" i="10" s="1"/>
  <c r="B8" i="10"/>
  <c r="C8" i="10" s="1"/>
  <c r="B7" i="10"/>
  <c r="C7" i="10" s="1"/>
  <c r="B6" i="10"/>
  <c r="C6" i="10" s="1"/>
  <c r="B5" i="10"/>
  <c r="C5" i="10" s="1"/>
  <c r="B4" i="10"/>
  <c r="C4" i="10" s="1"/>
  <c r="C3" i="10"/>
  <c r="B3" i="10"/>
  <c r="F35" i="10"/>
  <c r="F34" i="10"/>
  <c r="G37" i="10"/>
  <c r="C25" i="14" l="1"/>
  <c r="F24" i="14"/>
  <c r="C18" i="14"/>
  <c r="C20" i="14" s="1"/>
  <c r="C24" i="14"/>
  <c r="B37" i="14"/>
  <c r="B44" i="14" s="1"/>
  <c r="E34" i="13" l="1"/>
  <c r="E29" i="13"/>
  <c r="E32" i="13"/>
  <c r="E31" i="13"/>
  <c r="E30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B39" i="13"/>
  <c r="B38" i="13"/>
  <c r="B35" i="13"/>
  <c r="B34" i="13"/>
  <c r="B33" i="13"/>
  <c r="D46" i="10"/>
  <c r="E33" i="14" l="1"/>
  <c r="F33" i="14" s="1"/>
  <c r="E33" i="13"/>
  <c r="D33" i="13"/>
  <c r="E35" i="13" l="1"/>
  <c r="B43" i="11"/>
  <c r="B41" i="11"/>
  <c r="B40" i="11"/>
  <c r="B39" i="11"/>
  <c r="D37" i="11"/>
  <c r="B36" i="11"/>
  <c r="B37" i="11" s="1"/>
  <c r="B44" i="11" s="1"/>
  <c r="B35" i="11"/>
  <c r="B34" i="11"/>
  <c r="D16" i="11"/>
  <c r="D12" i="11"/>
  <c r="F16" i="10"/>
  <c r="F12" i="10"/>
  <c r="K38" i="10" s="1"/>
  <c r="F37" i="10"/>
  <c r="D41" i="10"/>
  <c r="D40" i="10"/>
  <c r="D39" i="10"/>
  <c r="D36" i="10"/>
  <c r="D37" i="10" s="1"/>
  <c r="D44" i="10" s="1"/>
  <c r="D35" i="10"/>
  <c r="D34" i="10"/>
  <c r="E3" i="10" l="1"/>
  <c r="E32" i="10"/>
  <c r="E24" i="10"/>
  <c r="E16" i="10"/>
  <c r="E8" i="10"/>
  <c r="E22" i="10"/>
  <c r="E14" i="10"/>
  <c r="E6" i="10"/>
  <c r="E21" i="10"/>
  <c r="E13" i="10"/>
  <c r="E5" i="10"/>
  <c r="E28" i="10"/>
  <c r="E20" i="10"/>
  <c r="E12" i="10"/>
  <c r="E27" i="10"/>
  <c r="E19" i="10"/>
  <c r="E11" i="10"/>
  <c r="E31" i="10"/>
  <c r="E23" i="10"/>
  <c r="E15" i="10"/>
  <c r="E7" i="10"/>
  <c r="E30" i="10"/>
  <c r="E29" i="10"/>
  <c r="E26" i="10"/>
  <c r="E18" i="10"/>
  <c r="E25" i="10"/>
  <c r="E17" i="10"/>
  <c r="E9" i="10"/>
  <c r="E4" i="10"/>
  <c r="E10" i="10"/>
  <c r="C27" i="11"/>
  <c r="E27" i="11" s="1"/>
  <c r="C19" i="11"/>
  <c r="E19" i="11" s="1"/>
  <c r="C11" i="11"/>
  <c r="E11" i="11" s="1"/>
  <c r="C18" i="11"/>
  <c r="E18" i="11" s="1"/>
  <c r="C10" i="11"/>
  <c r="E10" i="11" s="1"/>
  <c r="C26" i="11"/>
  <c r="E26" i="11" s="1"/>
  <c r="C32" i="11"/>
  <c r="E32" i="11" s="1"/>
  <c r="C24" i="11"/>
  <c r="E24" i="11" s="1"/>
  <c r="C16" i="11"/>
  <c r="E16" i="11" s="1"/>
  <c r="C8" i="11"/>
  <c r="E8" i="11" s="1"/>
  <c r="C31" i="11"/>
  <c r="E31" i="11" s="1"/>
  <c r="C23" i="11"/>
  <c r="E23" i="11" s="1"/>
  <c r="C15" i="11"/>
  <c r="E15" i="11" s="1"/>
  <c r="C7" i="11"/>
  <c r="E7" i="11" s="1"/>
  <c r="C30" i="11"/>
  <c r="E30" i="11" s="1"/>
  <c r="C22" i="11"/>
  <c r="E22" i="11" s="1"/>
  <c r="C14" i="11"/>
  <c r="E14" i="11" s="1"/>
  <c r="C6" i="11"/>
  <c r="E6" i="11" s="1"/>
  <c r="C29" i="11"/>
  <c r="E29" i="11" s="1"/>
  <c r="C13" i="11"/>
  <c r="E13" i="11" s="1"/>
  <c r="C5" i="11"/>
  <c r="E5" i="11" s="1"/>
  <c r="C28" i="11"/>
  <c r="E28" i="11" s="1"/>
  <c r="C20" i="11"/>
  <c r="E20" i="11" s="1"/>
  <c r="C4" i="11"/>
  <c r="E4" i="11" s="1"/>
  <c r="C25" i="11"/>
  <c r="E25" i="11" s="1"/>
  <c r="C17" i="11"/>
  <c r="E17" i="11" s="1"/>
  <c r="C9" i="11"/>
  <c r="E9" i="11" s="1"/>
  <c r="C21" i="11"/>
  <c r="E21" i="11" s="1"/>
  <c r="C12" i="11"/>
  <c r="E12" i="11" s="1"/>
  <c r="D2" i="9"/>
  <c r="G5" i="9" s="1"/>
  <c r="A3" i="9"/>
  <c r="A4" i="9" s="1"/>
  <c r="A5" i="9" s="1"/>
  <c r="A6" i="9" s="1"/>
  <c r="A7" i="9" s="1"/>
  <c r="A8" i="9" s="1"/>
  <c r="D1" i="9"/>
  <c r="D5" i="9" s="1"/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l="1"/>
  <c r="A21" i="9" s="1"/>
  <c r="A22" i="9" s="1"/>
  <c r="A23" i="9" s="1"/>
  <c r="F4" i="6" l="1"/>
  <c r="E2" i="6" l="1"/>
  <c r="F9" i="6" s="1"/>
  <c r="E1" i="6"/>
  <c r="F8" i="6" s="1"/>
  <c r="E36" i="7"/>
  <c r="E35" i="7"/>
  <c r="I36" i="7"/>
  <c r="G44" i="7" s="1"/>
  <c r="I35" i="7"/>
  <c r="L37" i="7"/>
  <c r="H30" i="7"/>
  <c r="I30" i="7" s="1"/>
  <c r="H9" i="7"/>
  <c r="I9" i="7" s="1"/>
  <c r="H6" i="7"/>
  <c r="I6" i="7" s="1"/>
  <c r="G34" i="7"/>
  <c r="I34" i="7" s="1"/>
  <c r="G35" i="7"/>
  <c r="H32" i="7" s="1"/>
  <c r="I32" i="7" s="1"/>
  <c r="G33" i="7"/>
  <c r="C35" i="7"/>
  <c r="D27" i="7" s="1"/>
  <c r="E27" i="7" s="1"/>
  <c r="C33" i="7"/>
  <c r="C34" i="7"/>
  <c r="E34" i="7" s="1"/>
  <c r="N2" i="7"/>
  <c r="H18" i="7" l="1"/>
  <c r="I18" i="7" s="1"/>
  <c r="H19" i="7"/>
  <c r="I19" i="7" s="1"/>
  <c r="H10" i="7"/>
  <c r="I10" i="7" s="1"/>
  <c r="H20" i="7"/>
  <c r="I20" i="7" s="1"/>
  <c r="H29" i="7"/>
  <c r="I29" i="7" s="1"/>
  <c r="H22" i="7"/>
  <c r="I22" i="7" s="1"/>
  <c r="H12" i="7"/>
  <c r="I12" i="7" s="1"/>
  <c r="H3" i="7"/>
  <c r="I3" i="7" s="1"/>
  <c r="H13" i="7"/>
  <c r="I13" i="7" s="1"/>
  <c r="H25" i="7"/>
  <c r="I25" i="7" s="1"/>
  <c r="H11" i="7"/>
  <c r="I11" i="7" s="1"/>
  <c r="H21" i="7"/>
  <c r="I21" i="7" s="1"/>
  <c r="H4" i="7"/>
  <c r="H14" i="7"/>
  <c r="I14" i="7" s="1"/>
  <c r="H26" i="7"/>
  <c r="I26" i="7" s="1"/>
  <c r="H5" i="7"/>
  <c r="I5" i="7" s="1"/>
  <c r="H17" i="7"/>
  <c r="I17" i="7" s="1"/>
  <c r="H27" i="7"/>
  <c r="I27" i="7" s="1"/>
  <c r="H28" i="7"/>
  <c r="I28" i="7" s="1"/>
  <c r="F10" i="6"/>
  <c r="H7" i="7"/>
  <c r="I7" i="7" s="1"/>
  <c r="H15" i="7"/>
  <c r="I15" i="7" s="1"/>
  <c r="H23" i="7"/>
  <c r="I23" i="7" s="1"/>
  <c r="H31" i="7"/>
  <c r="I31" i="7" s="1"/>
  <c r="H8" i="7"/>
  <c r="I8" i="7" s="1"/>
  <c r="H16" i="7"/>
  <c r="I16" i="7" s="1"/>
  <c r="H24" i="7"/>
  <c r="I24" i="7" s="1"/>
  <c r="I4" i="7"/>
  <c r="D12" i="7"/>
  <c r="D5" i="7"/>
  <c r="D13" i="7"/>
  <c r="D21" i="7"/>
  <c r="D29" i="7"/>
  <c r="D6" i="7"/>
  <c r="D14" i="7"/>
  <c r="D22" i="7"/>
  <c r="D30" i="7"/>
  <c r="D23" i="7"/>
  <c r="D4" i="7"/>
  <c r="D20" i="7"/>
  <c r="D7" i="7"/>
  <c r="D31" i="7"/>
  <c r="D8" i="7"/>
  <c r="D16" i="7"/>
  <c r="D24" i="7"/>
  <c r="D32" i="7"/>
  <c r="D28" i="7"/>
  <c r="D15" i="7"/>
  <c r="D9" i="7"/>
  <c r="D17" i="7"/>
  <c r="D25" i="7"/>
  <c r="D10" i="7"/>
  <c r="D18" i="7"/>
  <c r="D26" i="7"/>
  <c r="D3" i="7"/>
  <c r="D11" i="7"/>
  <c r="D19" i="7"/>
  <c r="F7" i="2"/>
  <c r="F4" i="2"/>
  <c r="I33" i="7" l="1"/>
  <c r="K3" i="7"/>
  <c r="K27" i="7"/>
  <c r="E22" i="7"/>
  <c r="K22" i="7"/>
  <c r="H33" i="7"/>
  <c r="E9" i="7"/>
  <c r="K9" i="7"/>
  <c r="E29" i="7"/>
  <c r="K29" i="7"/>
  <c r="E11" i="7"/>
  <c r="K11" i="7"/>
  <c r="E20" i="7"/>
  <c r="K20" i="7"/>
  <c r="E21" i="7"/>
  <c r="K21" i="7"/>
  <c r="E13" i="7"/>
  <c r="K13" i="7"/>
  <c r="E26" i="7"/>
  <c r="K26" i="7"/>
  <c r="E10" i="7"/>
  <c r="K10" i="7"/>
  <c r="E16" i="7"/>
  <c r="K16" i="7"/>
  <c r="E25" i="7"/>
  <c r="K25" i="7"/>
  <c r="E8" i="7"/>
  <c r="K8" i="7"/>
  <c r="E14" i="7"/>
  <c r="K14" i="7"/>
  <c r="E17" i="7"/>
  <c r="K17" i="7"/>
  <c r="E31" i="7"/>
  <c r="K31" i="7"/>
  <c r="E6" i="7"/>
  <c r="K6" i="7"/>
  <c r="E19" i="7"/>
  <c r="K19" i="7"/>
  <c r="E7" i="7"/>
  <c r="K7" i="7"/>
  <c r="E15" i="7"/>
  <c r="K15" i="7"/>
  <c r="E28" i="7"/>
  <c r="K28" i="7"/>
  <c r="E4" i="7"/>
  <c r="K4" i="7"/>
  <c r="E32" i="7"/>
  <c r="K32" i="7"/>
  <c r="E23" i="7"/>
  <c r="K23" i="7"/>
  <c r="E5" i="7"/>
  <c r="K5" i="7"/>
  <c r="E18" i="7"/>
  <c r="K18" i="7"/>
  <c r="E24" i="7"/>
  <c r="K24" i="7"/>
  <c r="E30" i="7"/>
  <c r="K30" i="7"/>
  <c r="E12" i="7"/>
  <c r="K12" i="7"/>
  <c r="E3" i="7"/>
  <c r="D33" i="7"/>
  <c r="K33" i="7" l="1"/>
  <c r="E33" i="7"/>
</calcChain>
</file>

<file path=xl/sharedStrings.xml><?xml version="1.0" encoding="utf-8"?>
<sst xmlns="http://schemas.openxmlformats.org/spreadsheetml/2006/main" count="876" uniqueCount="434">
  <si>
    <t>#</t>
  </si>
  <si>
    <t>PLAYER</t>
  </si>
  <si>
    <t>MIN</t>
  </si>
  <si>
    <t>PTS</t>
  </si>
  <si>
    <t>FGM</t>
  </si>
  <si>
    <t>FGA</t>
  </si>
  <si>
    <t>FG%</t>
  </si>
  <si>
    <t>3PM</t>
  </si>
  <si>
    <t>3PA</t>
  </si>
  <si>
    <t>3P%</t>
  </si>
  <si>
    <t>FTM</t>
  </si>
  <si>
    <t>FTA</t>
  </si>
  <si>
    <t>FT%</t>
  </si>
  <si>
    <t>OREB</t>
  </si>
  <si>
    <t>DREB</t>
  </si>
  <si>
    <t>REB</t>
  </si>
  <si>
    <t>AST</t>
  </si>
  <si>
    <t>STL</t>
  </si>
  <si>
    <t>BLK</t>
  </si>
  <si>
    <t>TOV</t>
  </si>
  <si>
    <t>EFF</t>
  </si>
  <si>
    <t>James Harden</t>
  </si>
  <si>
    <t>Giannis Antetokounmpo</t>
  </si>
  <si>
    <t>Luka Doncic</t>
  </si>
  <si>
    <t>Trae Young</t>
  </si>
  <si>
    <t>Bradley Beal</t>
  </si>
  <si>
    <t>Anthony Davis</t>
  </si>
  <si>
    <t>Damian Lillard</t>
  </si>
  <si>
    <t>Karl-Anthony Towns</t>
  </si>
  <si>
    <t>LeBron James</t>
  </si>
  <si>
    <t>Devin Booker</t>
  </si>
  <si>
    <t>Kawhi Leonard</t>
  </si>
  <si>
    <t>Brandon Ingram</t>
  </si>
  <si>
    <t>Donovan Mitchell</t>
  </si>
  <si>
    <t>Andrew Wiggins</t>
  </si>
  <si>
    <t>Pascal Siakam</t>
  </si>
  <si>
    <t>Kemba Walker</t>
  </si>
  <si>
    <t>Zach LaVine</t>
  </si>
  <si>
    <t>Russell Westbrook</t>
  </si>
  <si>
    <t>Joel Embiid</t>
  </si>
  <si>
    <t>CJ McCollum</t>
  </si>
  <si>
    <t>Buddy Hield</t>
  </si>
  <si>
    <t>DeMar DeRozan</t>
  </si>
  <si>
    <t>Jayson Tatum</t>
  </si>
  <si>
    <t>Spencer Dinwiddie</t>
  </si>
  <si>
    <t>Jimmy Butler</t>
  </si>
  <si>
    <t>Bojan Bogdanovic</t>
  </si>
  <si>
    <t>Devonte' Graham</t>
  </si>
  <si>
    <t>Lou Williams</t>
  </si>
  <si>
    <t>Evan Fournier</t>
  </si>
  <si>
    <t>Jaylen Brown</t>
  </si>
  <si>
    <t>Malcolm Brogdon</t>
  </si>
  <si>
    <t>Jrue Holiday</t>
  </si>
  <si>
    <t>Tobias Harris</t>
  </si>
  <si>
    <t>Marcus Morris Sr.</t>
  </si>
  <si>
    <t>LaMarcus Aldridge</t>
  </si>
  <si>
    <t>Ja Morant</t>
  </si>
  <si>
    <t>Montrezl Harrell</t>
  </si>
  <si>
    <t>Shai Gilgeous-Alexander</t>
  </si>
  <si>
    <t>T.J. Warren</t>
  </si>
  <si>
    <t>Domantas Sabonis</t>
  </si>
  <si>
    <t>Danilo Gallinari</t>
  </si>
  <si>
    <t>Fred VanVleet</t>
  </si>
  <si>
    <t>Khris Middleton</t>
  </si>
  <si>
    <t>Andre Drummond</t>
  </si>
  <si>
    <t>Kelly Oubre Jr.</t>
  </si>
  <si>
    <t>Jamal Murray</t>
  </si>
  <si>
    <t>Collin Sexton</t>
  </si>
  <si>
    <t>Terry Rozier</t>
  </si>
  <si>
    <t>Julius Randle</t>
  </si>
  <si>
    <t>Dennis Schroder</t>
  </si>
  <si>
    <t>CP</t>
  </si>
  <si>
    <t>2019-2020 SEASON PER GAME</t>
  </si>
  <si>
    <t>Jaren Jackson Jr.</t>
  </si>
  <si>
    <t>Kristaps Porzingis</t>
  </si>
  <si>
    <t>Luke Kennard</t>
  </si>
  <si>
    <t>Kendrick Nunn</t>
  </si>
  <si>
    <t>Eric Paschall</t>
  </si>
  <si>
    <t>Derrick Rose</t>
  </si>
  <si>
    <t>Nikola Jokic</t>
  </si>
  <si>
    <t>Jabari Parker</t>
  </si>
  <si>
    <t>Harrison Barnes</t>
  </si>
  <si>
    <t>Goran Dragic</t>
  </si>
  <si>
    <t>Kevin Love</t>
  </si>
  <si>
    <t>Chris Paul</t>
  </si>
  <si>
    <t>JJ Redick</t>
  </si>
  <si>
    <t>Davis Bertans</t>
  </si>
  <si>
    <t>Hassan Whiteside</t>
  </si>
  <si>
    <t>Bam Adebayo</t>
  </si>
  <si>
    <t>Alec Burks</t>
  </si>
  <si>
    <t>Eric Bledsoe</t>
  </si>
  <si>
    <t>Will Barton</t>
  </si>
  <si>
    <t>Rudy Gobert</t>
  </si>
  <si>
    <t>Joe Harris</t>
  </si>
  <si>
    <t>Lauri Markkanen</t>
  </si>
  <si>
    <t>Rui Hachimura</t>
  </si>
  <si>
    <t>Bogdan Bogdanovic</t>
  </si>
  <si>
    <t>RJ Barrett</t>
  </si>
  <si>
    <t>Clint Capela</t>
  </si>
  <si>
    <t>Jeff Teague</t>
  </si>
  <si>
    <t>Ben Simmons</t>
  </si>
  <si>
    <t>Thomas Bryant</t>
  </si>
  <si>
    <t>Tyler Herro</t>
  </si>
  <si>
    <t>Mike Conley</t>
  </si>
  <si>
    <t>Jordan Clarkson</t>
  </si>
  <si>
    <t>Jonas Valanciunas</t>
  </si>
  <si>
    <t>Dillon Brooks</t>
  </si>
  <si>
    <t>Al Horford</t>
  </si>
  <si>
    <t>Aaron Gordon</t>
  </si>
  <si>
    <t>Norman Powell</t>
  </si>
  <si>
    <t>Tristan Thompson</t>
  </si>
  <si>
    <t>Tim Hardaway Jr.</t>
  </si>
  <si>
    <t>Ricky Rubio</t>
  </si>
  <si>
    <t>Taurean Prince</t>
  </si>
  <si>
    <t>Terrence Ross</t>
  </si>
  <si>
    <t>Miles Bridges</t>
  </si>
  <si>
    <t>Paul Millsap</t>
  </si>
  <si>
    <t>Bryn Forbes</t>
  </si>
  <si>
    <t>Jarrett Allen</t>
  </si>
  <si>
    <t>Jonathan Isaac</t>
  </si>
  <si>
    <t>Isaiah Thomas</t>
  </si>
  <si>
    <t>Robert Covington</t>
  </si>
  <si>
    <t>De'Andre Hunter</t>
  </si>
  <si>
    <t>Langston Galloway</t>
  </si>
  <si>
    <t>Richaun Holmes</t>
  </si>
  <si>
    <t>P.J. Washington</t>
  </si>
  <si>
    <t>Coby White</t>
  </si>
  <si>
    <t>Wendell Carter Jr.</t>
  </si>
  <si>
    <t>Brandon Clarke</t>
  </si>
  <si>
    <t>Markelle Fultz</t>
  </si>
  <si>
    <t>Duncan Robinson</t>
  </si>
  <si>
    <t>Marcus Smart</t>
  </si>
  <si>
    <t>Danuel House Jr.</t>
  </si>
  <si>
    <t>Glenn Robinson III</t>
  </si>
  <si>
    <t>Nemanja Bjelica</t>
  </si>
  <si>
    <t>Moritz Wagner</t>
  </si>
  <si>
    <t>Cody Zeller</t>
  </si>
  <si>
    <t>Rudy Gay</t>
  </si>
  <si>
    <t>OG Anunoby</t>
  </si>
  <si>
    <t>Patty Mills</t>
  </si>
  <si>
    <t>Josh Hart</t>
  </si>
  <si>
    <t>Dario Saric</t>
  </si>
  <si>
    <t>Kyle Kuzma</t>
  </si>
  <si>
    <t>Frank Kaminsky</t>
  </si>
  <si>
    <t>Rodney Hood</t>
  </si>
  <si>
    <t>Darius Garland</t>
  </si>
  <si>
    <t>Steven Adams</t>
  </si>
  <si>
    <t>Gary Harris</t>
  </si>
  <si>
    <t>Jae Crowder</t>
  </si>
  <si>
    <t>Garrett Temple</t>
  </si>
  <si>
    <t>Anfernee Simons</t>
  </si>
  <si>
    <t>Markieff Morris</t>
  </si>
  <si>
    <t>Brook Lopez</t>
  </si>
  <si>
    <t>Ben McLemore</t>
  </si>
  <si>
    <t>P.J. Tucker</t>
  </si>
  <si>
    <t>Dejounte Murray</t>
  </si>
  <si>
    <t>Derrick White</t>
  </si>
  <si>
    <t>George Hill</t>
  </si>
  <si>
    <t>Larry Nance Jr.</t>
  </si>
  <si>
    <t>Mitchell Robinson</t>
  </si>
  <si>
    <t>D.J. Augustin</t>
  </si>
  <si>
    <t>Doug McDermott</t>
  </si>
  <si>
    <t>Tomas Satoransky</t>
  </si>
  <si>
    <t>Ish Smith</t>
  </si>
  <si>
    <t>Cameron Johnson</t>
  </si>
  <si>
    <t>Malik Monk</t>
  </si>
  <si>
    <t>Jaxson Hayes</t>
  </si>
  <si>
    <t>Jerami Grant</t>
  </si>
  <si>
    <t>Josh Okogie</t>
  </si>
  <si>
    <t>Aaron Holiday</t>
  </si>
  <si>
    <t>Bobby Portis</t>
  </si>
  <si>
    <t>Jarrett Culver</t>
  </si>
  <si>
    <t>Thaddeus Young</t>
  </si>
  <si>
    <t>Cedi Osman</t>
  </si>
  <si>
    <t>Christian Wood</t>
  </si>
  <si>
    <t>Kelly Olynyk</t>
  </si>
  <si>
    <t>Dorian Finney-Smith</t>
  </si>
  <si>
    <t>Cam Reddish</t>
  </si>
  <si>
    <t>Donte DiVincenzo</t>
  </si>
  <si>
    <t>Ky Bowman</t>
  </si>
  <si>
    <t>Rondae Hollis-Jefferson</t>
  </si>
  <si>
    <t>Furkan Korkmaz</t>
  </si>
  <si>
    <t>Austin Rivers</t>
  </si>
  <si>
    <t>Ivica Zubac</t>
  </si>
  <si>
    <t>Jeff Green</t>
  </si>
  <si>
    <t>Kentavious Caldwell-Pope</t>
  </si>
  <si>
    <t>Wesley Matthews</t>
  </si>
  <si>
    <t>Danny Green</t>
  </si>
  <si>
    <t>DeAndre Jordan</t>
  </si>
  <si>
    <t>Seth Curry</t>
  </si>
  <si>
    <t>Dwight Powell</t>
  </si>
  <si>
    <t>Joe Ingles</t>
  </si>
  <si>
    <t>Maxi Kleber</t>
  </si>
  <si>
    <t>Alex Len</t>
  </si>
  <si>
    <t>Justin Holiday</t>
  </si>
  <si>
    <t>Willie Cauley-Stein</t>
  </si>
  <si>
    <t>Jordan Poole</t>
  </si>
  <si>
    <t>Patrick Beverley</t>
  </si>
  <si>
    <t>Ersan Ilyasova</t>
  </si>
  <si>
    <t>Kent Bazemore</t>
  </si>
  <si>
    <t>Tony Snell</t>
  </si>
  <si>
    <t>Kevin Porter Jr.</t>
  </si>
  <si>
    <t>Nerlens Noel</t>
  </si>
  <si>
    <t>Omari Spellman</t>
  </si>
  <si>
    <t>Marvin Williams</t>
  </si>
  <si>
    <t>Bismack Biyombo</t>
  </si>
  <si>
    <t>Damian Jones</t>
  </si>
  <si>
    <t>Delon Wright</t>
  </si>
  <si>
    <t>Brad Wanamaker</t>
  </si>
  <si>
    <t>Jalen Brunson</t>
  </si>
  <si>
    <t>Abdel Nader</t>
  </si>
  <si>
    <t>James Ennis III</t>
  </si>
  <si>
    <t>Troy Brown Jr.</t>
  </si>
  <si>
    <t>Bruce Brown</t>
  </si>
  <si>
    <t>Kevin Knox II</t>
  </si>
  <si>
    <t>Emmanuel Mudiay</t>
  </si>
  <si>
    <t>JaMychal Green</t>
  </si>
  <si>
    <t>JaVale McGee</t>
  </si>
  <si>
    <t>Marquese Chriss</t>
  </si>
  <si>
    <t>Monte Morris</t>
  </si>
  <si>
    <t>Mikal Bridges</t>
  </si>
  <si>
    <t>Daniel Theis</t>
  </si>
  <si>
    <t>DeAndre' Bembry</t>
  </si>
  <si>
    <t>Frank Jackson</t>
  </si>
  <si>
    <t>Kris Dunn</t>
  </si>
  <si>
    <t>Dwight Howard</t>
  </si>
  <si>
    <t>Mason Plumlee</t>
  </si>
  <si>
    <t>Terence Davis</t>
  </si>
  <si>
    <t>Tyler Johnson</t>
  </si>
  <si>
    <t>Dwayne Bacon</t>
  </si>
  <si>
    <t>Kyle Anderson</t>
  </si>
  <si>
    <t>Justin Jackson</t>
  </si>
  <si>
    <t>Marc Gasol</t>
  </si>
  <si>
    <t>Malik Beasley</t>
  </si>
  <si>
    <t>Nickeil Alexander-Walker</t>
  </si>
  <si>
    <t>T.J. McConnell</t>
  </si>
  <si>
    <t>Mike Scott</t>
  </si>
  <si>
    <t>Jakob Poeltl</t>
  </si>
  <si>
    <t>Frank Ntilikina</t>
  </si>
  <si>
    <t>Maurice Harkless</t>
  </si>
  <si>
    <t>Yogi Ferrell</t>
  </si>
  <si>
    <t>Cory Joseph</t>
  </si>
  <si>
    <t>Solomon Hill</t>
  </si>
  <si>
    <t>Damyean Dotson</t>
  </si>
  <si>
    <t>Tyus Jones</t>
  </si>
  <si>
    <t>Royce O'Neale</t>
  </si>
  <si>
    <t>Vince Carter</t>
  </si>
  <si>
    <t>Cheick Diallo</t>
  </si>
  <si>
    <t>Alex Caruso</t>
  </si>
  <si>
    <t>Svi Mykhailiuk</t>
  </si>
  <si>
    <t>Terrance Ferguson</t>
  </si>
  <si>
    <t>Meyers Leonard</t>
  </si>
  <si>
    <t>Skal Labissiere</t>
  </si>
  <si>
    <t>Mo Bamba</t>
  </si>
  <si>
    <t>Treveon Graham</t>
  </si>
  <si>
    <t>Pat Connaughton</t>
  </si>
  <si>
    <t>Marco Belinelli</t>
  </si>
  <si>
    <t>Chris Boucher</t>
  </si>
  <si>
    <t>Kyle Korver</t>
  </si>
  <si>
    <t>Trevor Ariza</t>
  </si>
  <si>
    <t>Nicolo Melli</t>
  </si>
  <si>
    <t>Patrick Patterson</t>
  </si>
  <si>
    <t>Kenrich Williams</t>
  </si>
  <si>
    <t>Marko Guduric</t>
  </si>
  <si>
    <t>Matisse Thybulle</t>
  </si>
  <si>
    <t>Robin Lopez</t>
  </si>
  <si>
    <t>Dewayne Dedmon</t>
  </si>
  <si>
    <t>Quinn Cook</t>
  </si>
  <si>
    <t>Dzanan Musa</t>
  </si>
  <si>
    <t>Taj Gibson</t>
  </si>
  <si>
    <t>Troy Daniels</t>
  </si>
  <si>
    <t>Mario Hezonja</t>
  </si>
  <si>
    <t>Nassir Little</t>
  </si>
  <si>
    <t>https://stats.nba.com/leaders/?Season=2019-20&amp;SeasonType=Regular%20Season</t>
  </si>
  <si>
    <t>Georges Niang</t>
  </si>
  <si>
    <t>Gorgui Dieng</t>
  </si>
  <si>
    <t>Chris Clemons</t>
  </si>
  <si>
    <t>Al-Farouq Aminu</t>
  </si>
  <si>
    <t>Raul Neto</t>
  </si>
  <si>
    <t>Trey Lyles</t>
  </si>
  <si>
    <t>Tony Bradley</t>
  </si>
  <si>
    <t>Wayne Ellington</t>
  </si>
  <si>
    <t>Bruno Fernando</t>
  </si>
  <si>
    <t>Carsen Edwards</t>
  </si>
  <si>
    <t>Robert Williams III</t>
  </si>
  <si>
    <t>Ryan Arcidiacono</t>
  </si>
  <si>
    <t>Darius Bazley</t>
  </si>
  <si>
    <t>Chris Silva</t>
  </si>
  <si>
    <t>Goga Bitadze</t>
  </si>
  <si>
    <t>Jerome Robinson</t>
  </si>
  <si>
    <t>Isaac Bonga</t>
  </si>
  <si>
    <t>Anthony Tolliver</t>
  </si>
  <si>
    <t>Thon Maker</t>
  </si>
  <si>
    <t>Alfonzo McKinnie</t>
  </si>
  <si>
    <t>Javonte Green</t>
  </si>
  <si>
    <t>Semi Ojeleye</t>
  </si>
  <si>
    <t>Matthew Dellavedova</t>
  </si>
  <si>
    <t>Terance Mann</t>
  </si>
  <si>
    <t>Grant Williams</t>
  </si>
  <si>
    <t>Thabo Sefolosha</t>
  </si>
  <si>
    <t>Tyson Chandler</t>
  </si>
  <si>
    <t>Height</t>
  </si>
  <si>
    <t>Rebounds</t>
  </si>
  <si>
    <t xml:space="preserve">Except where otherwise noted, Clear-Sighted Statistics is licensed under </t>
  </si>
  <si>
    <t xml:space="preserve">a Creative Commons License. You are free to share derivatives of this work for </t>
  </si>
  <si>
    <t>non-commercial purposes only. Please attribute this work to Edward Volchok.</t>
  </si>
  <si>
    <t>r =</t>
  </si>
  <si>
    <t>r</t>
  </si>
  <si>
    <t>n</t>
  </si>
  <si>
    <t>Player</t>
  </si>
  <si>
    <t>X</t>
  </si>
  <si>
    <t>Y</t>
  </si>
  <si>
    <t>Σ</t>
  </si>
  <si>
    <t>Mean</t>
  </si>
  <si>
    <t xml:space="preserve">X - X̅ </t>
  </si>
  <si>
    <r>
      <t>(X - X̅ )</t>
    </r>
    <r>
      <rPr>
        <b/>
        <vertAlign val="superscript"/>
        <sz val="12"/>
        <color theme="1"/>
        <rFont val="Calibri (Body)"/>
      </rPr>
      <t>2</t>
    </r>
  </si>
  <si>
    <t>n - 1</t>
  </si>
  <si>
    <t>s</t>
  </si>
  <si>
    <r>
      <t>s</t>
    </r>
    <r>
      <rPr>
        <b/>
        <vertAlign val="superscript"/>
        <sz val="12"/>
        <color theme="1"/>
        <rFont val="Calibri"/>
        <family val="2"/>
      </rPr>
      <t>2</t>
    </r>
  </si>
  <si>
    <r>
      <t>(Y - Y̅)</t>
    </r>
    <r>
      <rPr>
        <b/>
        <vertAlign val="superscript"/>
        <sz val="12"/>
        <color theme="1"/>
        <rFont val="Helvetica"/>
        <family val="2"/>
      </rPr>
      <t>2</t>
    </r>
  </si>
  <si>
    <t xml:space="preserve">(X - X̅ )(Y - Y̅) </t>
  </si>
  <si>
    <t>Y - Y̅</t>
  </si>
  <si>
    <t>Height (X)</t>
  </si>
  <si>
    <t>Rebounds (Y)</t>
  </si>
  <si>
    <r>
      <t>r</t>
    </r>
    <r>
      <rPr>
        <b/>
        <vertAlign val="super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 xml:space="preserve"> =</t>
    </r>
  </si>
  <si>
    <t>df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</si>
  <si>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</si>
  <si>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</si>
  <si>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</si>
  <si>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</si>
  <si>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</si>
  <si>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</si>
  <si>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</si>
  <si>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</si>
  <si>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</si>
  <si>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</si>
  <si>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</si>
  <si>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</si>
  <si>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</si>
  <si>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</si>
  <si>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</si>
  <si>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</si>
  <si>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</si>
  <si>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</si>
  <si>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</si>
  <si>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</si>
  <si>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</si>
  <si>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</si>
  <si>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</si>
  <si>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</si>
  <si>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</si>
  <si>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Rebounds (Y)</t>
  </si>
  <si>
    <t>Residuals</t>
  </si>
  <si>
    <t>Rebounds*</t>
  </si>
  <si>
    <t>*2019-2020 SEASON PER GAME AVERAGE</t>
  </si>
  <si>
    <t>Data Collected: 12/12/19</t>
  </si>
  <si>
    <r>
      <t>r</t>
    </r>
    <r>
      <rPr>
        <b/>
        <vertAlign val="superscript"/>
        <sz val="12"/>
        <color theme="1"/>
        <rFont val="Calibri"/>
        <family val="2"/>
      </rPr>
      <t>2</t>
    </r>
  </si>
  <si>
    <t>Late or Absent</t>
  </si>
  <si>
    <t>Final Exam Score</t>
  </si>
  <si>
    <t>α</t>
  </si>
  <si>
    <t>t</t>
  </si>
  <si>
    <t>p-value</t>
  </si>
  <si>
    <t>sx</t>
  </si>
  <si>
    <t>sy</t>
  </si>
  <si>
    <t>Slope</t>
  </si>
  <si>
    <t>X-Bar</t>
  </si>
  <si>
    <t>Y-Bar</t>
  </si>
  <si>
    <t>a</t>
  </si>
  <si>
    <t>=INTERCEPT(B3:B32,A3:A32)</t>
  </si>
  <si>
    <t>SLOPE</t>
  </si>
  <si>
    <t>=SLOPE(B3:B32,A3:A32)</t>
  </si>
  <si>
    <t>Y-Hat</t>
  </si>
  <si>
    <t>SEE</t>
  </si>
  <si>
    <t>n - 2</t>
  </si>
  <si>
    <t>=STEYX(B3:B32,A3:A32)</t>
  </si>
  <si>
    <t>Predicted Rebounds*</t>
  </si>
  <si>
    <t>Standard Residuals</t>
  </si>
  <si>
    <t>PROBABILITY OUTPUT</t>
  </si>
  <si>
    <t>Percentile</t>
  </si>
  <si>
    <t>STEYX(B3:B32,A3:A32)</t>
  </si>
  <si>
    <t>=CORREL(A3:A32,B3:B32)</t>
  </si>
  <si>
    <t>=COUNT(A3:A32)</t>
  </si>
  <si>
    <t>=RSQ(B3:B32,A3:A32)</t>
  </si>
  <si>
    <t>r2 adjusted for number of predictors (this is for multiple regression, ignore)</t>
  </si>
  <si>
    <t>t-test for Slope of the Regression Line</t>
  </si>
  <si>
    <t>sX</t>
  </si>
  <si>
    <t>sY</t>
  </si>
  <si>
    <t>b</t>
  </si>
  <si>
    <t>sb</t>
  </si>
  <si>
    <t>alpha</t>
  </si>
  <si>
    <t>LCL</t>
  </si>
  <si>
    <t>UCL</t>
  </si>
  <si>
    <t>t CV</t>
  </si>
  <si>
    <t>=C11-2</t>
  </si>
  <si>
    <t>=STDEV.S(A3:A32)</t>
  </si>
  <si>
    <t>=STDEV.S(B3:B32)</t>
  </si>
  <si>
    <t>=C16/(C13*(SQRT(C11-1)))</t>
  </si>
  <si>
    <t>=C15/C17</t>
  </si>
  <si>
    <t>given</t>
  </si>
  <si>
    <t>=TINV(C21,C19)</t>
  </si>
  <si>
    <t>=TDIST(ABS(C18),C19,2)</t>
  </si>
  <si>
    <t>=C15-C22*C17</t>
  </si>
  <si>
    <t>=C15+C22*C17</t>
  </si>
  <si>
    <t>Slope, b</t>
  </si>
  <si>
    <t>=SLOPE(B3:B32,A3:A32</t>
  </si>
  <si>
    <t>Slope, a</t>
  </si>
  <si>
    <t>Intercept, a</t>
  </si>
  <si>
    <t>=$F$16+($F$12*A3)</t>
  </si>
  <si>
    <t>Ŷ</t>
  </si>
  <si>
    <t>Y -  Ŷ</t>
  </si>
  <si>
    <r>
      <t>(X - X̄)</t>
    </r>
    <r>
      <rPr>
        <b/>
        <vertAlign val="superscript"/>
        <sz val="12"/>
        <color theme="1"/>
        <rFont val="Helvetica"/>
        <family val="2"/>
      </rPr>
      <t>2</t>
    </r>
  </si>
  <si>
    <t>(X - X̄)</t>
  </si>
  <si>
    <t>CL</t>
  </si>
  <si>
    <t>MoE ±</t>
  </si>
  <si>
    <t>X̄</t>
  </si>
  <si>
    <t>=($B$44*$B$40)*SQRT((1/$B$41)+(E3/$E$33))</t>
  </si>
  <si>
    <t>Intrecept, a</t>
  </si>
  <si>
    <t>Y̅</t>
  </si>
  <si>
    <t>=TREND($B$3:$B$32,$A$3:$A$32,A3)</t>
  </si>
  <si>
    <t>e</t>
  </si>
  <si>
    <t>Predicted Rebounds</t>
  </si>
  <si>
    <t>Prediction ±</t>
  </si>
  <si>
    <t>=($B$44*$B$40)*SQRT((1+(1/$B$41)+(E3/$E$33)))</t>
  </si>
  <si>
    <t>Alpha</t>
  </si>
  <si>
    <t xml:space="preserve">CV </t>
  </si>
  <si>
    <r>
      <t>(Y -  Ŷ)</t>
    </r>
    <r>
      <rPr>
        <b/>
        <vertAlign val="superscript"/>
        <sz val="12"/>
        <color theme="1"/>
        <rFont val="Calibri"/>
        <family val="2"/>
      </rPr>
      <t>2</t>
    </r>
  </si>
  <si>
    <t>=AVERAGE(A3:A32)</t>
  </si>
  <si>
    <t>=AVERAGE(B3:B32)</t>
  </si>
  <si>
    <t>=B41-2</t>
  </si>
  <si>
    <t>=TINV(1-B43,B42)</t>
  </si>
  <si>
    <t>=SUM(E3:E32)</t>
  </si>
  <si>
    <t>Given</t>
  </si>
  <si>
    <t>=C3-B3</t>
  </si>
  <si>
    <t>(Y - 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</si>
</sst>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"/>
    <numFmt numFmtId="167" formatCode="0.00000"/>
    <numFmt numFmtId="168" formatCode="0.000000"/>
    <numFmt numFmtId="169" formatCode="0.000000000000000"/>
  </numFmts>
  <fonts count="17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333333"/>
      <name val="Helvetica"/>
      <family val="2"/>
    </font>
    <font>
      <u/>
      <sz val="12"/>
      <color theme="10"/>
      <name val="Calibri"/>
      <family val="2"/>
    </font>
    <font>
      <b/>
      <sz val="12"/>
      <color theme="1"/>
      <name val="Helvetica"/>
      <family val="2"/>
    </font>
    <font>
      <b/>
      <i/>
      <sz val="14"/>
      <color theme="1"/>
      <name val="Calibri Bold"/>
    </font>
    <font>
      <b/>
      <sz val="12"/>
      <color rgb="FF333333"/>
      <name val="Helvetica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perscript"/>
      <sz val="12"/>
      <color theme="1"/>
      <name val="Calibri"/>
      <family val="2"/>
    </font>
    <font>
      <b/>
      <vertAlign val="superscript"/>
      <sz val="12"/>
      <color theme="1"/>
      <name val="Helvetica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mbria Math"/>
      <family val="1"/>
    </font>
    <font>
      <b/>
      <sz val="14"/>
      <color rgb="FF000000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7" fillId="0" borderId="5" xfId="0" applyFont="1" applyBorder="1"/>
    <xf numFmtId="0" fontId="2" fillId="0" borderId="5" xfId="0" applyFont="1" applyBorder="1"/>
    <xf numFmtId="3" fontId="2" fillId="0" borderId="0" xfId="0" applyNumberFormat="1" applyFont="1"/>
    <xf numFmtId="2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6" xfId="0" applyFont="1" applyBorder="1"/>
    <xf numFmtId="2" fontId="2" fillId="0" borderId="5" xfId="0" applyNumberFormat="1" applyFont="1" applyBorder="1"/>
    <xf numFmtId="0" fontId="2" fillId="0" borderId="0" xfId="1" applyFont="1" applyBorder="1"/>
    <xf numFmtId="164" fontId="2" fillId="0" borderId="5" xfId="1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4" fontId="2" fillId="0" borderId="5" xfId="1" applyNumberFormat="1" applyFont="1" applyBorder="1"/>
    <xf numFmtId="0" fontId="5" fillId="0" borderId="0" xfId="0" applyFont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/>
    <xf numFmtId="0" fontId="0" fillId="0" borderId="0" xfId="0" applyFill="1" applyBorder="1" applyAlignment="1"/>
    <xf numFmtId="0" fontId="0" fillId="0" borderId="7" xfId="0" applyFill="1" applyBorder="1" applyAlignment="1"/>
    <xf numFmtId="0" fontId="12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Continuous"/>
    </xf>
    <xf numFmtId="165" fontId="2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3" fillId="0" borderId="5" xfId="0" applyFont="1" applyBorder="1"/>
    <xf numFmtId="2" fontId="13" fillId="0" borderId="5" xfId="0" applyNumberFormat="1" applyFont="1" applyBorder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164" fontId="2" fillId="0" borderId="0" xfId="0" applyNumberFormat="1" applyFont="1"/>
    <xf numFmtId="0" fontId="0" fillId="0" borderId="0" xfId="0" quotePrefix="1"/>
    <xf numFmtId="0" fontId="2" fillId="0" borderId="0" xfId="0" quotePrefix="1" applyFont="1"/>
    <xf numFmtId="0" fontId="14" fillId="0" borderId="0" xfId="0" applyFont="1"/>
    <xf numFmtId="0" fontId="2" fillId="0" borderId="9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0" xfId="0" quotePrefix="1" applyFont="1" applyBorder="1"/>
    <xf numFmtId="164" fontId="2" fillId="0" borderId="5" xfId="0" applyNumberFormat="1" applyFont="1" applyBorder="1"/>
    <xf numFmtId="166" fontId="0" fillId="0" borderId="0" xfId="0" applyNumberFormat="1" applyFill="1" applyBorder="1" applyAlignment="1"/>
    <xf numFmtId="166" fontId="0" fillId="0" borderId="7" xfId="0" applyNumberFormat="1" applyFill="1" applyBorder="1" applyAlignment="1"/>
    <xf numFmtId="165" fontId="0" fillId="0" borderId="0" xfId="0" applyNumberFormat="1" applyFill="1" applyBorder="1" applyAlignment="1"/>
    <xf numFmtId="2" fontId="0" fillId="0" borderId="0" xfId="0" applyNumberFormat="1"/>
    <xf numFmtId="0" fontId="2" fillId="0" borderId="0" xfId="0" applyFont="1" applyAlignment="1">
      <alignment horizontal="left"/>
    </xf>
    <xf numFmtId="165" fontId="2" fillId="0" borderId="5" xfId="0" applyNumberFormat="1" applyFont="1" applyBorder="1"/>
    <xf numFmtId="2" fontId="2" fillId="0" borderId="5" xfId="0" quotePrefix="1" applyNumberFormat="1" applyFont="1" applyBorder="1"/>
    <xf numFmtId="166" fontId="2" fillId="0" borderId="5" xfId="0" applyNumberFormat="1" applyFont="1" applyBorder="1"/>
    <xf numFmtId="165" fontId="0" fillId="0" borderId="7" xfId="0" applyNumberFormat="1" applyFill="1" applyBorder="1" applyAlignment="1"/>
    <xf numFmtId="0" fontId="15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1" applyNumberFormat="1" applyFont="1"/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11" xfId="0" quotePrefix="1" applyFont="1" applyBorder="1"/>
    <xf numFmtId="166" fontId="2" fillId="0" borderId="0" xfId="0" applyNumberFormat="1" applyFont="1"/>
    <xf numFmtId="166" fontId="0" fillId="0" borderId="0" xfId="0" applyNumberFormat="1"/>
    <xf numFmtId="2" fontId="2" fillId="0" borderId="5" xfId="1" applyNumberFormat="1" applyFont="1" applyBorder="1"/>
    <xf numFmtId="1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16" fillId="0" borderId="0" xfId="0" quotePrefix="1" applyFont="1"/>
    <xf numFmtId="164" fontId="0" fillId="0" borderId="0" xfId="0" applyNumberFormat="1"/>
    <xf numFmtId="167" fontId="2" fillId="0" borderId="0" xfId="0" applyNumberFormat="1" applyFont="1"/>
    <xf numFmtId="0" fontId="2" fillId="0" borderId="12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13" xfId="0" quotePrefix="1" applyFont="1" applyBorder="1"/>
    <xf numFmtId="0" fontId="2" fillId="2" borderId="9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" fillId="2" borderId="10" xfId="0" quotePrefix="1" applyFont="1" applyFill="1" applyBorder="1"/>
    <xf numFmtId="2" fontId="2" fillId="0" borderId="0" xfId="0" quotePrefix="1" applyNumberFormat="1" applyFont="1"/>
    <xf numFmtId="168" fontId="0" fillId="0" borderId="0" xfId="0" applyNumberFormat="1" applyFill="1" applyBorder="1" applyAlignment="1"/>
    <xf numFmtId="168" fontId="0" fillId="0" borderId="7" xfId="0" applyNumberFormat="1" applyFill="1" applyBorder="1" applyAlignment="1"/>
    <xf numFmtId="167" fontId="0" fillId="0" borderId="0" xfId="0" applyNumberFormat="1" applyFill="1" applyBorder="1" applyAlignment="1"/>
    <xf numFmtId="167" fontId="2" fillId="0" borderId="5" xfId="0" applyNumberFormat="1" applyFont="1" applyBorder="1"/>
    <xf numFmtId="2" fontId="16" fillId="0" borderId="0" xfId="0" quotePrefix="1" applyNumberFormat="1" applyFont="1"/>
    <xf numFmtId="16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Correlation, r</a:t>
            </a:r>
            <a:r>
              <a:rPr lang="en-US" sz="1800" b="1" baseline="0">
                <a:solidFill>
                  <a:schemeClr val="tx1"/>
                </a:solidFill>
              </a:rPr>
              <a:t> = 63.65%, n = 30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Sample!$D$2</c:f>
              <c:strCache>
                <c:ptCount val="1"/>
                <c:pt idx="0">
                  <c:v>REB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135826771653544"/>
                  <c:y val="1.34118287002935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/>
                      <a:t>y = 0.7059x - 50.287</a:t>
                    </a:r>
                    <a:br>
                      <a:rPr lang="en-US" sz="1100" b="1" baseline="0"/>
                    </a:br>
                    <a:r>
                      <a:rPr lang="en-US" sz="1100" b="1" baseline="0"/>
                      <a:t>r² = 0.4051</a:t>
                    </a:r>
                    <a:endParaRPr lang="en-US" sz="11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Sample!$B$3:$B$32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Sample!$D$3:$D$32</c:f>
              <c:numCache>
                <c:formatCode>0.0</c:formatCode>
                <c:ptCount val="30"/>
                <c:pt idx="0">
                  <c:v>16.7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13.2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6.3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C5-FE46-825F-47F12819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0560"/>
        <c:axId val="230422352"/>
      </c:scatterChart>
      <c:valAx>
        <c:axId val="230170560"/>
        <c:scaling>
          <c:orientation val="minMax"/>
          <c:max val="85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 Variable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(X) — </a:t>
                </a:r>
                <a:r>
                  <a:rPr lang="en-US" sz="1200" b="1">
                    <a:solidFill>
                      <a:schemeClr val="tx1"/>
                    </a:solidFill>
                  </a:rPr>
                  <a:t>Height in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22352"/>
        <c:crosses val="autoZero"/>
        <c:crossBetween val="midCat"/>
        <c:majorUnit val="3"/>
      </c:valAx>
      <c:valAx>
        <c:axId val="23042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Variaable (Y) — Average Rebounds per Gaame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705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Least Square line'!$U$26:$U$55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'Example 1 Least Square line'!$V$26:$V$55</c:f>
              <c:numCache>
                <c:formatCode>General</c:formatCode>
                <c:ptCount val="30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2.4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3.2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4.7</c:v>
                </c:pt>
                <c:pt idx="18">
                  <c:v>4.7</c:v>
                </c:pt>
                <c:pt idx="19">
                  <c:v>5.7</c:v>
                </c:pt>
                <c:pt idx="20">
                  <c:v>5.9</c:v>
                </c:pt>
                <c:pt idx="21">
                  <c:v>6</c:v>
                </c:pt>
                <c:pt idx="22">
                  <c:v>6.3</c:v>
                </c:pt>
                <c:pt idx="23">
                  <c:v>6.5</c:v>
                </c:pt>
                <c:pt idx="24">
                  <c:v>7.1</c:v>
                </c:pt>
                <c:pt idx="25">
                  <c:v>9.4</c:v>
                </c:pt>
                <c:pt idx="26">
                  <c:v>9.4</c:v>
                </c:pt>
                <c:pt idx="27">
                  <c:v>10.5</c:v>
                </c:pt>
                <c:pt idx="28">
                  <c:v>13.2</c:v>
                </c:pt>
                <c:pt idx="29">
                  <c:v>16.7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73-734E-8446-0B109F4E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412175"/>
        <c:axId val="722284079"/>
      </c:scatterChart>
      <c:valAx>
        <c:axId val="722412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284079"/>
        <c:crosses val="autoZero"/>
        <c:crossBetween val="midCat"/>
      </c:valAx>
      <c:valAx>
        <c:axId val="7222840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Rebounds*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41217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Height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t-test Slope '!$A$3:$A$32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 t-test Slope '!$O$26:$O$55</c:f>
              <c:numCache>
                <c:formatCode>General</c:formatCode>
                <c:ptCount val="30"/>
                <c:pt idx="0">
                  <c:v>9.1016326530612197</c:v>
                </c:pt>
                <c:pt idx="1">
                  <c:v>0.33714285714285541</c:v>
                </c:pt>
                <c:pt idx="2">
                  <c:v>-0.67469387755102339</c:v>
                </c:pt>
                <c:pt idx="3">
                  <c:v>-2.8983673469387794</c:v>
                </c:pt>
                <c:pt idx="4">
                  <c:v>1.0957142857142816</c:v>
                </c:pt>
                <c:pt idx="5">
                  <c:v>0.92530612244897714</c:v>
                </c:pt>
                <c:pt idx="6">
                  <c:v>4.8979591836733505E-2</c:v>
                </c:pt>
                <c:pt idx="7">
                  <c:v>0.24306122448979428</c:v>
                </c:pt>
                <c:pt idx="8">
                  <c:v>4.8957142857142806</c:v>
                </c:pt>
                <c:pt idx="9">
                  <c:v>-7.4693877551022858E-2</c:v>
                </c:pt>
                <c:pt idx="10">
                  <c:v>0.54306122448979455</c:v>
                </c:pt>
                <c:pt idx="11">
                  <c:v>-3.7865306122449014</c:v>
                </c:pt>
                <c:pt idx="12">
                  <c:v>1.8312244897959165</c:v>
                </c:pt>
                <c:pt idx="13">
                  <c:v>2.1957142857142813</c:v>
                </c:pt>
                <c:pt idx="14">
                  <c:v>0.91346938775509834</c:v>
                </c:pt>
                <c:pt idx="15">
                  <c:v>0.74897959183673368</c:v>
                </c:pt>
                <c:pt idx="16">
                  <c:v>0.83714285714285541</c:v>
                </c:pt>
                <c:pt idx="17">
                  <c:v>-3.780612244897962</c:v>
                </c:pt>
                <c:pt idx="18">
                  <c:v>-3.3865306122449015</c:v>
                </c:pt>
                <c:pt idx="19">
                  <c:v>-1.2569387755102057</c:v>
                </c:pt>
                <c:pt idx="20">
                  <c:v>-0.89244897959184044</c:v>
                </c:pt>
                <c:pt idx="21">
                  <c:v>5.0548979591836725</c:v>
                </c:pt>
                <c:pt idx="22">
                  <c:v>-0.14510204081632727</c:v>
                </c:pt>
                <c:pt idx="23">
                  <c:v>-5.1020408163266584E-2</c:v>
                </c:pt>
                <c:pt idx="24">
                  <c:v>1.0957142857142816</c:v>
                </c:pt>
                <c:pt idx="25">
                  <c:v>-4.280612244897962</c:v>
                </c:pt>
                <c:pt idx="26">
                  <c:v>-2.7865306122449014</c:v>
                </c:pt>
                <c:pt idx="27">
                  <c:v>-2.9687755102040838</c:v>
                </c:pt>
                <c:pt idx="28">
                  <c:v>-2.5102040816326578</c:v>
                </c:pt>
                <c:pt idx="29">
                  <c:v>-0.37469387755102268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3E-2F44-BD95-E7A48563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61807"/>
        <c:axId val="722363487"/>
      </c:scatterChart>
      <c:valAx>
        <c:axId val="722361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3487"/>
        <c:crosses val="autoZero"/>
        <c:crossBetween val="midCat"/>
      </c:valAx>
      <c:valAx>
        <c:axId val="7223634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180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t-test Slope '!$R$26:$R$55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'Example 1 t-test Slope '!$S$26:$S$55</c:f>
              <c:numCache>
                <c:formatCode>General</c:formatCode>
                <c:ptCount val="30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2.4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3.2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4.7</c:v>
                </c:pt>
                <c:pt idx="18">
                  <c:v>4.7</c:v>
                </c:pt>
                <c:pt idx="19">
                  <c:v>5.7</c:v>
                </c:pt>
                <c:pt idx="20">
                  <c:v>5.9</c:v>
                </c:pt>
                <c:pt idx="21">
                  <c:v>6</c:v>
                </c:pt>
                <c:pt idx="22">
                  <c:v>6.3</c:v>
                </c:pt>
                <c:pt idx="23">
                  <c:v>6.5</c:v>
                </c:pt>
                <c:pt idx="24">
                  <c:v>7.1</c:v>
                </c:pt>
                <c:pt idx="25">
                  <c:v>9.4</c:v>
                </c:pt>
                <c:pt idx="26">
                  <c:v>9.4</c:v>
                </c:pt>
                <c:pt idx="27">
                  <c:v>10.5</c:v>
                </c:pt>
                <c:pt idx="28">
                  <c:v>13.2</c:v>
                </c:pt>
                <c:pt idx="29">
                  <c:v>16.7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6-0F4C-ABC5-1F5F4637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412175"/>
        <c:axId val="722284079"/>
      </c:scatterChart>
      <c:valAx>
        <c:axId val="722412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284079"/>
        <c:crosses val="autoZero"/>
        <c:crossBetween val="midCat"/>
      </c:valAx>
      <c:valAx>
        <c:axId val="7222840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Rebounds*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41217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Height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t-test Slope B'!$A$3:$A$32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 t-test Slope B'!$O$26:$O$55</c:f>
              <c:numCache>
                <c:formatCode>General</c:formatCode>
                <c:ptCount val="30"/>
                <c:pt idx="0">
                  <c:v>9.1016326530612197</c:v>
                </c:pt>
                <c:pt idx="1">
                  <c:v>0.33714285714285541</c:v>
                </c:pt>
                <c:pt idx="2">
                  <c:v>-0.67469387755102339</c:v>
                </c:pt>
                <c:pt idx="3">
                  <c:v>-2.8983673469387794</c:v>
                </c:pt>
                <c:pt idx="4">
                  <c:v>1.0957142857142816</c:v>
                </c:pt>
                <c:pt idx="5">
                  <c:v>0.92530612244897714</c:v>
                </c:pt>
                <c:pt idx="6">
                  <c:v>4.8979591836733505E-2</c:v>
                </c:pt>
                <c:pt idx="7">
                  <c:v>0.24306122448979428</c:v>
                </c:pt>
                <c:pt idx="8">
                  <c:v>4.8957142857142806</c:v>
                </c:pt>
                <c:pt idx="9">
                  <c:v>-7.4693877551022858E-2</c:v>
                </c:pt>
                <c:pt idx="10">
                  <c:v>0.54306122448979455</c:v>
                </c:pt>
                <c:pt idx="11">
                  <c:v>-3.7865306122449014</c:v>
                </c:pt>
                <c:pt idx="12">
                  <c:v>1.8312244897959165</c:v>
                </c:pt>
                <c:pt idx="13">
                  <c:v>2.1957142857142813</c:v>
                </c:pt>
                <c:pt idx="14">
                  <c:v>0.91346938775509834</c:v>
                </c:pt>
                <c:pt idx="15">
                  <c:v>0.74897959183673368</c:v>
                </c:pt>
                <c:pt idx="16">
                  <c:v>0.83714285714285541</c:v>
                </c:pt>
                <c:pt idx="17">
                  <c:v>-3.780612244897962</c:v>
                </c:pt>
                <c:pt idx="18">
                  <c:v>-3.3865306122449015</c:v>
                </c:pt>
                <c:pt idx="19">
                  <c:v>-1.2569387755102057</c:v>
                </c:pt>
                <c:pt idx="20">
                  <c:v>-0.89244897959184044</c:v>
                </c:pt>
                <c:pt idx="21">
                  <c:v>5.0548979591836725</c:v>
                </c:pt>
                <c:pt idx="22">
                  <c:v>-0.14510204081632727</c:v>
                </c:pt>
                <c:pt idx="23">
                  <c:v>-5.1020408163266584E-2</c:v>
                </c:pt>
                <c:pt idx="24">
                  <c:v>1.0957142857142816</c:v>
                </c:pt>
                <c:pt idx="25">
                  <c:v>-4.280612244897962</c:v>
                </c:pt>
                <c:pt idx="26">
                  <c:v>-2.7865306122449014</c:v>
                </c:pt>
                <c:pt idx="27">
                  <c:v>-2.9687755102040838</c:v>
                </c:pt>
                <c:pt idx="28">
                  <c:v>-2.5102040816326578</c:v>
                </c:pt>
                <c:pt idx="29">
                  <c:v>-0.37469387755102268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41-ED48-8D2A-78A795F9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61807"/>
        <c:axId val="722363487"/>
      </c:scatterChart>
      <c:valAx>
        <c:axId val="722361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3487"/>
        <c:crosses val="autoZero"/>
        <c:crossBetween val="midCat"/>
      </c:valAx>
      <c:valAx>
        <c:axId val="7223634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180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t-test Slope B'!$R$26:$R$55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'Example 1 t-test Slope B'!$S$26:$S$55</c:f>
              <c:numCache>
                <c:formatCode>General</c:formatCode>
                <c:ptCount val="30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2.4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3.2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4.7</c:v>
                </c:pt>
                <c:pt idx="18">
                  <c:v>4.7</c:v>
                </c:pt>
                <c:pt idx="19">
                  <c:v>5.7</c:v>
                </c:pt>
                <c:pt idx="20">
                  <c:v>5.9</c:v>
                </c:pt>
                <c:pt idx="21">
                  <c:v>6</c:v>
                </c:pt>
                <c:pt idx="22">
                  <c:v>6.3</c:v>
                </c:pt>
                <c:pt idx="23">
                  <c:v>6.5</c:v>
                </c:pt>
                <c:pt idx="24">
                  <c:v>7.1</c:v>
                </c:pt>
                <c:pt idx="25">
                  <c:v>9.4</c:v>
                </c:pt>
                <c:pt idx="26">
                  <c:v>9.4</c:v>
                </c:pt>
                <c:pt idx="27">
                  <c:v>10.5</c:v>
                </c:pt>
                <c:pt idx="28">
                  <c:v>13.2</c:v>
                </c:pt>
                <c:pt idx="29">
                  <c:v>16.7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32-DC49-AF24-6C44B8D75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412175"/>
        <c:axId val="722284079"/>
      </c:scatterChart>
      <c:valAx>
        <c:axId val="722412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284079"/>
        <c:crosses val="autoZero"/>
        <c:crossBetween val="midCat"/>
      </c:valAx>
      <c:valAx>
        <c:axId val="7222840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Rebounds*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41217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 Residuals'!$A$3:$A$32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 Residuals'!$B$3:$B$32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02-A746-AB32-F03DB675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195776"/>
        <c:axId val="1960795712"/>
      </c:scatterChart>
      <c:valAx>
        <c:axId val="196619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795712"/>
        <c:crosses val="autoZero"/>
        <c:crossBetween val="midCat"/>
        <c:majorUnit val="1"/>
      </c:valAx>
      <c:valAx>
        <c:axId val="19607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195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Residuals'!$L$26:$L$55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'Example 1 Residuals'!$M$26:$M$55</c:f>
              <c:numCache>
                <c:formatCode>General</c:formatCode>
                <c:ptCount val="30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2.4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3.2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4.2300000000000004</c:v>
                </c:pt>
                <c:pt idx="17">
                  <c:v>4.4000000000000004</c:v>
                </c:pt>
                <c:pt idx="18">
                  <c:v>4.7</c:v>
                </c:pt>
                <c:pt idx="19">
                  <c:v>4.7</c:v>
                </c:pt>
                <c:pt idx="20">
                  <c:v>5.7</c:v>
                </c:pt>
                <c:pt idx="21">
                  <c:v>5.9</c:v>
                </c:pt>
                <c:pt idx="22">
                  <c:v>6</c:v>
                </c:pt>
                <c:pt idx="23">
                  <c:v>6.5</c:v>
                </c:pt>
                <c:pt idx="24">
                  <c:v>7.1</c:v>
                </c:pt>
                <c:pt idx="25">
                  <c:v>9.4</c:v>
                </c:pt>
                <c:pt idx="26">
                  <c:v>9.4</c:v>
                </c:pt>
                <c:pt idx="27">
                  <c:v>10</c:v>
                </c:pt>
                <c:pt idx="28">
                  <c:v>10.5</c:v>
                </c:pt>
                <c:pt idx="2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6-1240-8B90-CA6E0656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235231"/>
        <c:axId val="1805236863"/>
      </c:scatterChart>
      <c:valAx>
        <c:axId val="1805235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05236863"/>
        <c:crosses val="autoZero"/>
        <c:crossBetween val="midCat"/>
      </c:valAx>
      <c:valAx>
        <c:axId val="18052368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Rebounds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05235231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'Example 1 Y-Hat'!$B$2</c:f>
              <c:strCache>
                <c:ptCount val="1"/>
                <c:pt idx="0">
                  <c:v>Rebounds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1519989991320605E-2"/>
                  <c:y val="1.321165779133099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chemeClr val="tx1"/>
                        </a:solidFill>
                      </a:rPr>
                      <a:t>y = 0.6331x - 44.947</a:t>
                    </a:r>
                    <a:br>
                      <a:rPr lang="en-US" sz="1200" b="1" baseline="0">
                        <a:solidFill>
                          <a:schemeClr val="tx1"/>
                        </a:solidFill>
                      </a:rPr>
                    </a:br>
                    <a:r>
                      <a:rPr lang="en-US" sz="1200" b="1" baseline="0">
                        <a:solidFill>
                          <a:schemeClr val="tx1"/>
                        </a:solidFill>
                      </a:rPr>
                      <a:t>r² = 0.5158</a:t>
                    </a:r>
                    <a:endParaRPr lang="en-US" sz="1200" b="1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 Y-Hat'!$A$3:$A$32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 Y-Hat'!$B$3:$B$32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AF-4141-B8A9-30BFE700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360704"/>
        <c:axId val="1324240703"/>
      </c:scatterChart>
      <c:valAx>
        <c:axId val="508360704"/>
        <c:scaling>
          <c:orientation val="minMax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Independent Variable (X) — Height</a:t>
                </a:r>
                <a:r>
                  <a:rPr lang="en-US" sz="1400" b="1" baseline="0">
                    <a:solidFill>
                      <a:schemeClr val="tx1"/>
                    </a:solidFill>
                  </a:rPr>
                  <a:t> in Inches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40703"/>
        <c:crosses val="autoZero"/>
        <c:crossBetween val="midCat"/>
      </c:valAx>
      <c:valAx>
        <c:axId val="13242407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Dependent Variable Y</a:t>
                </a:r>
                <a:r>
                  <a:rPr lang="en-US" b="1" baseline="0">
                    <a:solidFill>
                      <a:schemeClr val="tx1"/>
                    </a:solidFill>
                  </a:rPr>
                  <a:t> — Av. Rebounds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36070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Late/Absent</a:t>
            </a:r>
            <a:r>
              <a:rPr lang="en-US" sz="1800" b="1" baseline="0">
                <a:solidFill>
                  <a:schemeClr val="tx1"/>
                </a:solidFill>
              </a:rPr>
              <a:t> (Y) &amp; Final Exam Score (Y)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2'!$C$1</c:f>
              <c:strCache>
                <c:ptCount val="1"/>
                <c:pt idx="0">
                  <c:v>Final Exam Score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4089545172901128E-4"/>
                  <c:y val="5.280029996250468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chemeClr val="tx1"/>
                        </a:solidFill>
                      </a:rPr>
                      <a:t>y = -2.0804x + 90.551</a:t>
                    </a:r>
                    <a:br>
                      <a:rPr lang="en-US" sz="1200" b="1" baseline="0">
                        <a:solidFill>
                          <a:schemeClr val="tx1"/>
                        </a:solidFill>
                      </a:rPr>
                    </a:br>
                    <a:r>
                      <a:rPr lang="en-US" sz="1200" b="1" baseline="0">
                        <a:solidFill>
                          <a:schemeClr val="tx1"/>
                        </a:solidFill>
                      </a:rPr>
                      <a:t>r² = 0.4354</a:t>
                    </a:r>
                    <a:endParaRPr lang="en-US" sz="1200" b="1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2'!$B$2:$B$23</c:f>
              <c:numCache>
                <c:formatCode>General</c:formatCode>
                <c:ptCount val="22"/>
                <c:pt idx="0">
                  <c:v>4</c:v>
                </c:pt>
                <c:pt idx="1">
                  <c:v>6</c:v>
                </c:pt>
                <c:pt idx="2">
                  <c:v>16</c:v>
                </c:pt>
                <c:pt idx="3">
                  <c:v>2</c:v>
                </c:pt>
                <c:pt idx="4">
                  <c:v>11</c:v>
                </c:pt>
                <c:pt idx="5">
                  <c:v>24</c:v>
                </c:pt>
                <c:pt idx="6">
                  <c:v>7</c:v>
                </c:pt>
                <c:pt idx="7">
                  <c:v>10</c:v>
                </c:pt>
                <c:pt idx="8">
                  <c:v>19</c:v>
                </c:pt>
                <c:pt idx="9">
                  <c:v>2</c:v>
                </c:pt>
                <c:pt idx="10">
                  <c:v>2</c:v>
                </c:pt>
                <c:pt idx="11">
                  <c:v>17</c:v>
                </c:pt>
                <c:pt idx="12">
                  <c:v>8</c:v>
                </c:pt>
                <c:pt idx="13">
                  <c:v>20</c:v>
                </c:pt>
                <c:pt idx="14">
                  <c:v>19</c:v>
                </c:pt>
                <c:pt idx="15">
                  <c:v>23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</c:numCache>
            </c:numRef>
          </c:xVal>
          <c:yVal>
            <c:numRef>
              <c:f>'Example 2'!$C$2:$C$23</c:f>
              <c:numCache>
                <c:formatCode>0.00</c:formatCode>
                <c:ptCount val="22"/>
                <c:pt idx="0">
                  <c:v>84</c:v>
                </c:pt>
                <c:pt idx="1">
                  <c:v>92.5</c:v>
                </c:pt>
                <c:pt idx="2">
                  <c:v>46</c:v>
                </c:pt>
                <c:pt idx="3">
                  <c:v>93</c:v>
                </c:pt>
                <c:pt idx="4">
                  <c:v>95.5</c:v>
                </c:pt>
                <c:pt idx="5">
                  <c:v>20</c:v>
                </c:pt>
                <c:pt idx="6">
                  <c:v>39</c:v>
                </c:pt>
                <c:pt idx="7">
                  <c:v>46</c:v>
                </c:pt>
                <c:pt idx="8">
                  <c:v>63</c:v>
                </c:pt>
                <c:pt idx="9">
                  <c:v>73.5</c:v>
                </c:pt>
                <c:pt idx="10">
                  <c:v>98</c:v>
                </c:pt>
                <c:pt idx="11">
                  <c:v>24.5</c:v>
                </c:pt>
                <c:pt idx="12">
                  <c:v>73</c:v>
                </c:pt>
                <c:pt idx="13">
                  <c:v>69.5</c:v>
                </c:pt>
                <c:pt idx="14">
                  <c:v>49</c:v>
                </c:pt>
                <c:pt idx="15">
                  <c:v>68.5</c:v>
                </c:pt>
                <c:pt idx="16">
                  <c:v>70</c:v>
                </c:pt>
                <c:pt idx="17">
                  <c:v>75.5</c:v>
                </c:pt>
                <c:pt idx="18">
                  <c:v>78</c:v>
                </c:pt>
                <c:pt idx="19">
                  <c:v>97</c:v>
                </c:pt>
                <c:pt idx="20">
                  <c:v>100</c:v>
                </c:pt>
                <c:pt idx="21">
                  <c:v>93.5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A6-544C-B60F-57EF4781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584096"/>
        <c:axId val="1778585728"/>
      </c:scatterChart>
      <c:valAx>
        <c:axId val="1778584096"/>
        <c:scaling>
          <c:orientation val="minMax"/>
          <c:max val="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Variable (X) — Late or Absent</a:t>
                </a:r>
                <a:endParaRPr lang="en-US" sz="12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585728"/>
        <c:crosses val="autoZero"/>
        <c:crossBetween val="midCat"/>
      </c:valAx>
      <c:valAx>
        <c:axId val="177858572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Variable (Y) </a:t>
                </a:r>
                <a:br>
                  <a:rPr lang="en-US" sz="1200" b="1">
                    <a:solidFill>
                      <a:schemeClr val="tx1"/>
                    </a:solidFill>
                  </a:rPr>
                </a:br>
                <a:r>
                  <a:rPr lang="en-US" sz="1200" b="1">
                    <a:solidFill>
                      <a:schemeClr val="tx1"/>
                    </a:solidFill>
                  </a:rPr>
                  <a:t>Final Exam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584096"/>
        <c:crosses val="autoZero"/>
        <c:crossBetween val="midCat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Correlation, r</a:t>
            </a:r>
            <a:r>
              <a:rPr lang="en-US" sz="1800" b="1" baseline="0">
                <a:solidFill>
                  <a:schemeClr val="tx1"/>
                </a:solidFill>
              </a:rPr>
              <a:t> = 63.65%, n = 30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1Old'!$C$1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465969771019997E-2"/>
                  <c:y val="1.20788689911707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1Old'!$B$2:$B$31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1Old'!$C$2:$C$31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49-6643-8FA4-F757C1EE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0560"/>
        <c:axId val="230422352"/>
      </c:scatterChart>
      <c:valAx>
        <c:axId val="230170560"/>
        <c:scaling>
          <c:orientation val="minMax"/>
          <c:max val="85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 Variable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(X) — </a:t>
                </a:r>
                <a:r>
                  <a:rPr lang="en-US" sz="1200" b="1">
                    <a:solidFill>
                      <a:schemeClr val="tx1"/>
                    </a:solidFill>
                  </a:rPr>
                  <a:t>Height in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22352"/>
        <c:crosses val="autoZero"/>
        <c:crossBetween val="midCat"/>
        <c:majorUnit val="3"/>
      </c:valAx>
      <c:valAx>
        <c:axId val="23042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Variaable (Y) — Average Rebounds per Gaame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705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Basketball Player's Height </a:t>
            </a:r>
            <a:r>
              <a:rPr lang="en-US" sz="1800" b="1" baseline="0">
                <a:solidFill>
                  <a:schemeClr val="tx1"/>
                </a:solidFill>
              </a:rPr>
              <a:t> (X) &amp; Average Rebounds per Game (Y)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1Old'!$C$1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1Old'!$B$2:$B$31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1Old'!$C$2:$C$31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49-6643-8FA4-F757C1EE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0560"/>
        <c:axId val="230422352"/>
      </c:scatterChart>
      <c:valAx>
        <c:axId val="230170560"/>
        <c:scaling>
          <c:orientation val="minMax"/>
          <c:max val="85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 Variable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(X) — </a:t>
                </a:r>
                <a:r>
                  <a:rPr lang="en-US" sz="1200" b="1">
                    <a:solidFill>
                      <a:schemeClr val="tx1"/>
                    </a:solidFill>
                  </a:rPr>
                  <a:t>Height in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22352"/>
        <c:crosses val="autoZero"/>
        <c:crossBetween val="midCat"/>
        <c:majorUnit val="3"/>
      </c:valAx>
      <c:valAx>
        <c:axId val="23042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Variaable (Y) — Average Rebounds per Gaame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705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1Old'!$C$1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'Example 1Old'!$B$2:$B$31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1Old'!$C$2:$C$31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3C-7840-B948-71D6FF140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745135"/>
        <c:axId val="1526796143"/>
      </c:scatterChart>
      <c:valAx>
        <c:axId val="1549745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796143"/>
        <c:crosses val="autoZero"/>
        <c:crossBetween val="midCat"/>
      </c:valAx>
      <c:valAx>
        <c:axId val="152679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745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Correlation, r</a:t>
            </a:r>
            <a:r>
              <a:rPr lang="en-US" sz="1800" b="1" baseline="0">
                <a:solidFill>
                  <a:schemeClr val="tx1"/>
                </a:solidFill>
              </a:rPr>
              <a:t> = 63.65%, n = 30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465969771019997E-2"/>
                  <c:y val="1.20788689911707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2E-3B40-9C83-C085F2A4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0560"/>
        <c:axId val="230422352"/>
      </c:scatterChart>
      <c:valAx>
        <c:axId val="230170560"/>
        <c:scaling>
          <c:orientation val="minMax"/>
          <c:max val="85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 Variable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(X) — </a:t>
                </a:r>
                <a:r>
                  <a:rPr lang="en-US" sz="1200" b="1">
                    <a:solidFill>
                      <a:schemeClr val="tx1"/>
                    </a:solidFill>
                  </a:rPr>
                  <a:t>Height in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22352"/>
        <c:crosses val="autoZero"/>
        <c:crossBetween val="midCat"/>
        <c:majorUnit val="3"/>
      </c:valAx>
      <c:valAx>
        <c:axId val="23042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Variaable (Y) — Average Rebounds per Gaame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705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Basketball Player's Height </a:t>
            </a:r>
            <a:r>
              <a:rPr lang="en-US" sz="1800" b="1" baseline="0">
                <a:solidFill>
                  <a:schemeClr val="tx1"/>
                </a:solidFill>
              </a:rPr>
              <a:t> (X) &amp; Average Rebounds per Game (Y)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1'!$B$2:$B$31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F9-374D-BAC2-4465761F7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70560"/>
        <c:axId val="230422352"/>
      </c:scatterChart>
      <c:valAx>
        <c:axId val="230170560"/>
        <c:scaling>
          <c:orientation val="minMax"/>
          <c:max val="85"/>
          <c:min val="7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Independent Variable</a:t>
                </a:r>
                <a:r>
                  <a:rPr lang="en-US" sz="1200" b="1" baseline="0">
                    <a:solidFill>
                      <a:schemeClr val="tx1"/>
                    </a:solidFill>
                  </a:rPr>
                  <a:t> (X) — </a:t>
                </a:r>
                <a:r>
                  <a:rPr lang="en-US" sz="1200" b="1">
                    <a:solidFill>
                      <a:schemeClr val="tx1"/>
                    </a:solidFill>
                  </a:rPr>
                  <a:t>Height in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22352"/>
        <c:crosses val="autoZero"/>
        <c:crossBetween val="midCat"/>
        <c:majorUnit val="3"/>
      </c:valAx>
      <c:valAx>
        <c:axId val="23042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Dependent Variaable (Y) — Average Rebounds per Gaame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705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9486111111111112"/>
          <c:w val="0.8901968503937007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'Example 1'!$C$1</c:f>
              <c:strCache>
                <c:ptCount val="1"/>
                <c:pt idx="0">
                  <c:v>Rebounds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'Example 1'!$B$2:$B$31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1'!$C$2:$C$31</c:f>
              <c:numCache>
                <c:formatCode>0.0</c:formatCode>
                <c:ptCount val="30"/>
                <c:pt idx="0">
                  <c:v>10</c:v>
                </c:pt>
                <c:pt idx="1">
                  <c:v>3.7</c:v>
                </c:pt>
                <c:pt idx="2">
                  <c:v>4.0999999999999996</c:v>
                </c:pt>
                <c:pt idx="3">
                  <c:v>4.7</c:v>
                </c:pt>
                <c:pt idx="4">
                  <c:v>9.4</c:v>
                </c:pt>
                <c:pt idx="5">
                  <c:v>5.7</c:v>
                </c:pt>
                <c:pt idx="6">
                  <c:v>2</c:v>
                </c:pt>
                <c:pt idx="7">
                  <c:v>2.9</c:v>
                </c:pt>
                <c:pt idx="8">
                  <c:v>11</c:v>
                </c:pt>
                <c:pt idx="9">
                  <c:v>4.7</c:v>
                </c:pt>
                <c:pt idx="10">
                  <c:v>3.2</c:v>
                </c:pt>
                <c:pt idx="11">
                  <c:v>2.4</c:v>
                </c:pt>
                <c:pt idx="12">
                  <c:v>5.9</c:v>
                </c:pt>
                <c:pt idx="13">
                  <c:v>10.5</c:v>
                </c:pt>
                <c:pt idx="14">
                  <c:v>7.1</c:v>
                </c:pt>
                <c:pt idx="15">
                  <c:v>2.7</c:v>
                </c:pt>
                <c:pt idx="16">
                  <c:v>4.2</c:v>
                </c:pt>
                <c:pt idx="17">
                  <c:v>1.7</c:v>
                </c:pt>
                <c:pt idx="18">
                  <c:v>2.8</c:v>
                </c:pt>
                <c:pt idx="19">
                  <c:v>1.4</c:v>
                </c:pt>
                <c:pt idx="20">
                  <c:v>6</c:v>
                </c:pt>
                <c:pt idx="21">
                  <c:v>4.2300000000000004</c:v>
                </c:pt>
                <c:pt idx="22">
                  <c:v>1.1000000000000001</c:v>
                </c:pt>
                <c:pt idx="23">
                  <c:v>1.9</c:v>
                </c:pt>
                <c:pt idx="24">
                  <c:v>9.4</c:v>
                </c:pt>
                <c:pt idx="25">
                  <c:v>1.2</c:v>
                </c:pt>
                <c:pt idx="26">
                  <c:v>3.4</c:v>
                </c:pt>
                <c:pt idx="27">
                  <c:v>1.1000000000000001</c:v>
                </c:pt>
                <c:pt idx="28">
                  <c:v>6.5</c:v>
                </c:pt>
                <c:pt idx="2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45-0743-8AA5-2575AF07E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745135"/>
        <c:axId val="1526796143"/>
      </c:scatterChart>
      <c:valAx>
        <c:axId val="1549745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796143"/>
        <c:crosses val="autoZero"/>
        <c:crossBetween val="midCat"/>
      </c:valAx>
      <c:valAx>
        <c:axId val="152679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745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1'!$L$27:$L$56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25.000000000000004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75.000000000000014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85.000000000000014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95.000000000000014</c:v>
                </c:pt>
                <c:pt idx="29">
                  <c:v>98.333333333333343</c:v>
                </c:pt>
              </c:numCache>
            </c:numRef>
          </c:xVal>
          <c:yVal>
            <c:numRef>
              <c:f>'Example 1'!$M$27:$M$56</c:f>
              <c:numCache>
                <c:formatCode>General</c:formatCode>
                <c:ptCount val="30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2.4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3.2</c:v>
                </c:pt>
                <c:pt idx="12">
                  <c:v>3.4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4.2</c:v>
                </c:pt>
                <c:pt idx="16">
                  <c:v>4.2300000000000004</c:v>
                </c:pt>
                <c:pt idx="17">
                  <c:v>4.4000000000000004</c:v>
                </c:pt>
                <c:pt idx="18">
                  <c:v>4.7</c:v>
                </c:pt>
                <c:pt idx="19">
                  <c:v>4.7</c:v>
                </c:pt>
                <c:pt idx="20">
                  <c:v>5.7</c:v>
                </c:pt>
                <c:pt idx="21">
                  <c:v>5.9</c:v>
                </c:pt>
                <c:pt idx="22">
                  <c:v>6</c:v>
                </c:pt>
                <c:pt idx="23">
                  <c:v>6.5</c:v>
                </c:pt>
                <c:pt idx="24">
                  <c:v>7.1</c:v>
                </c:pt>
                <c:pt idx="25">
                  <c:v>9.4</c:v>
                </c:pt>
                <c:pt idx="26">
                  <c:v>9.4</c:v>
                </c:pt>
                <c:pt idx="27">
                  <c:v>10</c:v>
                </c:pt>
                <c:pt idx="28">
                  <c:v>10.5</c:v>
                </c:pt>
                <c:pt idx="2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6-7345-BA50-4040D60E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359135"/>
        <c:axId val="1875374527"/>
      </c:scatterChart>
      <c:valAx>
        <c:axId val="1875359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5374527"/>
        <c:crosses val="autoZero"/>
        <c:crossBetween val="midCat"/>
      </c:valAx>
      <c:valAx>
        <c:axId val="1875374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Rebounds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5359135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Height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'Example 1 Least Square line'!$A$3:$A$32</c:f>
              <c:numCache>
                <c:formatCode>General</c:formatCode>
                <c:ptCount val="30"/>
                <c:pt idx="0">
                  <c:v>82</c:v>
                </c:pt>
                <c:pt idx="1">
                  <c:v>76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78</c:v>
                </c:pt>
                <c:pt idx="6">
                  <c:v>74</c:v>
                </c:pt>
                <c:pt idx="7">
                  <c:v>75</c:v>
                </c:pt>
                <c:pt idx="8">
                  <c:v>83</c:v>
                </c:pt>
                <c:pt idx="9">
                  <c:v>78</c:v>
                </c:pt>
                <c:pt idx="10">
                  <c:v>75</c:v>
                </c:pt>
                <c:pt idx="11">
                  <c:v>80</c:v>
                </c:pt>
                <c:pt idx="12">
                  <c:v>77</c:v>
                </c:pt>
                <c:pt idx="13">
                  <c:v>83</c:v>
                </c:pt>
                <c:pt idx="14">
                  <c:v>80</c:v>
                </c:pt>
                <c:pt idx="15">
                  <c:v>74</c:v>
                </c:pt>
                <c:pt idx="16">
                  <c:v>76</c:v>
                </c:pt>
                <c:pt idx="17">
                  <c:v>79</c:v>
                </c:pt>
                <c:pt idx="18">
                  <c:v>80</c:v>
                </c:pt>
                <c:pt idx="19">
                  <c:v>75</c:v>
                </c:pt>
                <c:pt idx="20">
                  <c:v>81</c:v>
                </c:pt>
                <c:pt idx="21">
                  <c:v>73</c:v>
                </c:pt>
                <c:pt idx="22">
                  <c:v>73</c:v>
                </c:pt>
                <c:pt idx="23">
                  <c:v>74</c:v>
                </c:pt>
                <c:pt idx="24">
                  <c:v>83</c:v>
                </c:pt>
                <c:pt idx="25">
                  <c:v>79</c:v>
                </c:pt>
                <c:pt idx="26">
                  <c:v>80</c:v>
                </c:pt>
                <c:pt idx="27">
                  <c:v>77</c:v>
                </c:pt>
                <c:pt idx="28">
                  <c:v>84</c:v>
                </c:pt>
                <c:pt idx="29">
                  <c:v>78</c:v>
                </c:pt>
              </c:numCache>
            </c:numRef>
          </c:xVal>
          <c:yVal>
            <c:numRef>
              <c:f>'Example 1 Least Square line'!$R$26:$R$55</c:f>
              <c:numCache>
                <c:formatCode>General</c:formatCode>
                <c:ptCount val="30"/>
                <c:pt idx="0">
                  <c:v>9.1016326530612197</c:v>
                </c:pt>
                <c:pt idx="1">
                  <c:v>0.33714285714285541</c:v>
                </c:pt>
                <c:pt idx="2">
                  <c:v>-0.67469387755102339</c:v>
                </c:pt>
                <c:pt idx="3">
                  <c:v>-2.8983673469387794</c:v>
                </c:pt>
                <c:pt idx="4">
                  <c:v>1.0957142857142816</c:v>
                </c:pt>
                <c:pt idx="5">
                  <c:v>0.92530612244897714</c:v>
                </c:pt>
                <c:pt idx="6">
                  <c:v>4.8979591836733505E-2</c:v>
                </c:pt>
                <c:pt idx="7">
                  <c:v>0.24306122448979428</c:v>
                </c:pt>
                <c:pt idx="8">
                  <c:v>4.8957142857142806</c:v>
                </c:pt>
                <c:pt idx="9">
                  <c:v>-7.4693877551022858E-2</c:v>
                </c:pt>
                <c:pt idx="10">
                  <c:v>0.54306122448979455</c:v>
                </c:pt>
                <c:pt idx="11">
                  <c:v>-3.7865306122449014</c:v>
                </c:pt>
                <c:pt idx="12">
                  <c:v>1.8312244897959165</c:v>
                </c:pt>
                <c:pt idx="13">
                  <c:v>2.1957142857142813</c:v>
                </c:pt>
                <c:pt idx="14">
                  <c:v>0.91346938775509834</c:v>
                </c:pt>
                <c:pt idx="15">
                  <c:v>0.74897959183673368</c:v>
                </c:pt>
                <c:pt idx="16">
                  <c:v>0.83714285714285541</c:v>
                </c:pt>
                <c:pt idx="17">
                  <c:v>-3.780612244897962</c:v>
                </c:pt>
                <c:pt idx="18">
                  <c:v>-3.3865306122449015</c:v>
                </c:pt>
                <c:pt idx="19">
                  <c:v>-1.2569387755102057</c:v>
                </c:pt>
                <c:pt idx="20">
                  <c:v>-0.89244897959184044</c:v>
                </c:pt>
                <c:pt idx="21">
                  <c:v>5.0548979591836725</c:v>
                </c:pt>
                <c:pt idx="22">
                  <c:v>-0.14510204081632727</c:v>
                </c:pt>
                <c:pt idx="23">
                  <c:v>-5.1020408163266584E-2</c:v>
                </c:pt>
                <c:pt idx="24">
                  <c:v>1.0957142857142816</c:v>
                </c:pt>
                <c:pt idx="25">
                  <c:v>-4.280612244897962</c:v>
                </c:pt>
                <c:pt idx="26">
                  <c:v>-2.7865306122449014</c:v>
                </c:pt>
                <c:pt idx="27">
                  <c:v>-2.9687755102040838</c:v>
                </c:pt>
                <c:pt idx="28">
                  <c:v>-2.5102040816326578</c:v>
                </c:pt>
                <c:pt idx="29">
                  <c:v>-0.37469387755102268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38-4E4E-B9C8-95BA6364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61807"/>
        <c:axId val="722363487"/>
      </c:scatterChart>
      <c:valAx>
        <c:axId val="722361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3487"/>
        <c:crosses val="autoZero"/>
        <c:crossBetween val="midCat"/>
      </c:valAx>
      <c:valAx>
        <c:axId val="7223634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236180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s://creativecommons.org/licenses/by/4.0/" TargetMode="Externa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7</xdr:row>
      <xdr:rowOff>165106</xdr:rowOff>
    </xdr:from>
    <xdr:to>
      <xdr:col>16</xdr:col>
      <xdr:colOff>368300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24</xdr:row>
      <xdr:rowOff>31750</xdr:rowOff>
    </xdr:from>
    <xdr:to>
      <xdr:col>27</xdr:col>
      <xdr:colOff>254000</xdr:colOff>
      <xdr:row>51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279400</xdr:colOff>
      <xdr:row>2</xdr:row>
      <xdr:rowOff>25400</xdr:rowOff>
    </xdr:from>
    <xdr:to>
      <xdr:col>22</xdr:col>
      <xdr:colOff>279400</xdr:colOff>
      <xdr:row>12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374650</xdr:colOff>
      <xdr:row>26</xdr:row>
      <xdr:rowOff>82550</xdr:rowOff>
    </xdr:from>
    <xdr:to>
      <xdr:col>18</xdr:col>
      <xdr:colOff>165100</xdr:colOff>
      <xdr:row>42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450850</xdr:colOff>
      <xdr:row>10</xdr:row>
      <xdr:rowOff>57150</xdr:rowOff>
    </xdr:from>
    <xdr:to>
      <xdr:col>19</xdr:col>
      <xdr:colOff>203200</xdr:colOff>
      <xdr:row>26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1663700</xdr:colOff>
      <xdr:row>3</xdr:row>
      <xdr:rowOff>190500</xdr:rowOff>
    </xdr:from>
    <xdr:to>
      <xdr:col>0</xdr:col>
      <xdr:colOff>4495800</xdr:colOff>
      <xdr:row>6</xdr:row>
      <xdr:rowOff>190500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1663700" y="914400"/>
          <a:ext cx="2832100" cy="609600"/>
          <a:chOff x="0" y="0"/>
          <a:chExt cx="2653636" cy="6096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607695" cy="6096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64087" y="0"/>
            <a:ext cx="609600" cy="6096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84139" y="3048"/>
            <a:ext cx="603504" cy="603504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50132" y="3048"/>
            <a:ext cx="603504" cy="60350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203200</xdr:colOff>
      <xdr:row>1</xdr:row>
      <xdr:rowOff>6</xdr:rowOff>
    </xdr:from>
    <xdr:to>
      <xdr:col>26</xdr:col>
      <xdr:colOff>787400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508000</xdr:colOff>
      <xdr:row>30</xdr:row>
      <xdr:rowOff>88906</xdr:rowOff>
    </xdr:from>
    <xdr:to>
      <xdr:col>27</xdr:col>
      <xdr:colOff>266700</xdr:colOff>
      <xdr:row>55</xdr:row>
      <xdr:rowOff>177800</xdr:rowOff>
    </xdr:to>
    <xdr:graphicFrame macro="">
      <xdr:nvGraphicFramePr>
        <xdr:cNvPr id="3" name="Chart 2" descr="Scattergram: Players Height and Average Rebounds per Gam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13</xdr:col>
      <xdr:colOff>469900</xdr:colOff>
      <xdr:row>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1092200"/>
          <a:ext cx="2286000" cy="1447800"/>
        </a:xfrm>
        <a:prstGeom prst="rect">
          <a:avLst/>
        </a:prstGeom>
      </xdr:spPr>
    </xdr:pic>
    <xdr:clientData/>
  </xdr:twoCellAnchor>
  <xdr:twoCellAnchor>
    <xdr:from>
      <xdr:col>11</xdr:col>
      <xdr:colOff>666750</xdr:colOff>
      <xdr:row>0</xdr:row>
      <xdr:rowOff>6</xdr:rowOff>
    </xdr:from>
    <xdr:to>
      <xdr:col>17</xdr:col>
      <xdr:colOff>120650</xdr:colOff>
      <xdr:row>12</xdr:row>
      <xdr:rowOff>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203200</xdr:colOff>
      <xdr:row>1</xdr:row>
      <xdr:rowOff>6</xdr:rowOff>
    </xdr:from>
    <xdr:to>
      <xdr:col>26</xdr:col>
      <xdr:colOff>787400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508000</xdr:colOff>
      <xdr:row>30</xdr:row>
      <xdr:rowOff>88906</xdr:rowOff>
    </xdr:from>
    <xdr:to>
      <xdr:col>27</xdr:col>
      <xdr:colOff>266700</xdr:colOff>
      <xdr:row>55</xdr:row>
      <xdr:rowOff>177800</xdr:rowOff>
    </xdr:to>
    <xdr:graphicFrame macro="">
      <xdr:nvGraphicFramePr>
        <xdr:cNvPr id="3" name="Chart 2" descr="Scattergram: Players Height and Average Rebounds per Ga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4</xdr:row>
      <xdr:rowOff>0</xdr:rowOff>
    </xdr:from>
    <xdr:to>
      <xdr:col>13</xdr:col>
      <xdr:colOff>469900</xdr:colOff>
      <xdr:row>11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7700" y="1092200"/>
          <a:ext cx="2286000" cy="1447800"/>
        </a:xfrm>
        <a:prstGeom prst="rect">
          <a:avLst/>
        </a:prstGeom>
      </xdr:spPr>
    </xdr:pic>
    <xdr:clientData/>
  </xdr:twoCellAnchor>
  <xdr:twoCellAnchor>
    <xdr:from>
      <xdr:col>27</xdr:col>
      <xdr:colOff>323850</xdr:colOff>
      <xdr:row>11</xdr:row>
      <xdr:rowOff>50806</xdr:rowOff>
    </xdr:from>
    <xdr:to>
      <xdr:col>32</xdr:col>
      <xdr:colOff>768350</xdr:colOff>
      <xdr:row>24</xdr:row>
      <xdr:rowOff>88906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342900</xdr:colOff>
      <xdr:row>24</xdr:row>
      <xdr:rowOff>127000</xdr:rowOff>
    </xdr:from>
    <xdr:to>
      <xdr:col>19</xdr:col>
      <xdr:colOff>342900</xdr:colOff>
      <xdr:row>34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279400</xdr:colOff>
      <xdr:row>2</xdr:row>
      <xdr:rowOff>63500</xdr:rowOff>
    </xdr:from>
    <xdr:to>
      <xdr:col>30</xdr:col>
      <xdr:colOff>279400</xdr:colOff>
      <xdr:row>12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482600</xdr:colOff>
      <xdr:row>14</xdr:row>
      <xdr:rowOff>101600</xdr:rowOff>
    </xdr:from>
    <xdr:to>
      <xdr:col>31</xdr:col>
      <xdr:colOff>482600</xdr:colOff>
      <xdr:row>24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635000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203200"/>
          <a:ext cx="2286000" cy="1447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3</xdr:row>
      <xdr:rowOff>177800</xdr:rowOff>
    </xdr:from>
    <xdr:to>
      <xdr:col>6</xdr:col>
      <xdr:colOff>2247900</xdr:colOff>
      <xdr:row>7</xdr:row>
      <xdr:rowOff>198024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900" y="812800"/>
          <a:ext cx="2197100" cy="8330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3</xdr:row>
      <xdr:rowOff>114300</xdr:rowOff>
    </xdr:from>
    <xdr:to>
      <xdr:col>6</xdr:col>
      <xdr:colOff>2235200</xdr:colOff>
      <xdr:row>7</xdr:row>
      <xdr:rowOff>268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749300"/>
          <a:ext cx="2070100" cy="6987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279400</xdr:colOff>
      <xdr:row>2</xdr:row>
      <xdr:rowOff>63500</xdr:rowOff>
    </xdr:from>
    <xdr:to>
      <xdr:col>27</xdr:col>
      <xdr:colOff>279400</xdr:colOff>
      <xdr:row>12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482600</xdr:colOff>
      <xdr:row>14</xdr:row>
      <xdr:rowOff>101600</xdr:rowOff>
    </xdr:from>
    <xdr:to>
      <xdr:col>28</xdr:col>
      <xdr:colOff>482600</xdr:colOff>
      <xdr:row>24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279400</xdr:colOff>
      <xdr:row>2</xdr:row>
      <xdr:rowOff>63500</xdr:rowOff>
    </xdr:from>
    <xdr:to>
      <xdr:col>27</xdr:col>
      <xdr:colOff>279400</xdr:colOff>
      <xdr:row>12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482600</xdr:colOff>
      <xdr:row>14</xdr:row>
      <xdr:rowOff>101600</xdr:rowOff>
    </xdr:from>
    <xdr:to>
      <xdr:col>28</xdr:col>
      <xdr:colOff>482600</xdr:colOff>
      <xdr:row>24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/events/?flag=3&amp;CFID=&amp;CFPARAMS=&amp;PlayerID=1629629&amp;TeamID=0&amp;GameID=&amp;ContextMeasure=FGA&amp;Season=2019-20&amp;SeasonType=Regular%20Season&amp;LeagueID=00&amp;PerMode=PerGame&amp;Scope=S&amp;StatCategory=PTS&amp;section=leaders" TargetMode="External"/><Relationship Id="rId3182" Type="http://schemas.openxmlformats.org/officeDocument/2006/relationships/hyperlink" Target="/events/?flag=3&amp;CFID=&amp;CFPARAMS=&amp;PlayerID=1628035&amp;TeamID=0&amp;GameID=&amp;ContextMeasure=FG3M&amp;Season=2019-20&amp;SeasonType=Regular%20Season&amp;LeagueID=00&amp;PerMode=PerGame&amp;Scope=S&amp;StatCategory=PTS&amp;section=leaders" TargetMode="External"/><Relationship Id="rId3042" Type="http://schemas.openxmlformats.org/officeDocument/2006/relationships/hyperlink" Target="/events/?flag=3&amp;CFID=&amp;CFPARAMS=&amp;PlayerID=201961&amp;TeamID=0&amp;GameID=&amp;ContextMeasure=FG3A&amp;Season=2019-20&amp;SeasonType=Regular%20Season&amp;LeagueID=00&amp;PerMode=PerGame&amp;Scope=S&amp;StatCategory=PTS&amp;section=leaders" TargetMode="External"/><Relationship Id="rId170" Type="http://schemas.openxmlformats.org/officeDocument/2006/relationships/hyperlink" Target="/events/?flag=3&amp;CFID=&amp;CFPARAMS=&amp;PlayerID=1627783&amp;TeamID=0&amp;GameID=&amp;ContextMeasure=FGA&amp;Season=2019-20&amp;SeasonType=Regular%20Season&amp;LeagueID=00&amp;PerMode=PerGame&amp;Scope=S&amp;StatCategory=PTS&amp;section=leaders" TargetMode="External"/><Relationship Id="rId987" Type="http://schemas.openxmlformats.org/officeDocument/2006/relationships/hyperlink" Target="/events/?flag=3&amp;CFID=&amp;CFPARAMS=&amp;PlayerID=1628415&amp;TeamID=0&amp;GameID=&amp;ContextMeasure=FGM&amp;Season=2019-20&amp;SeasonType=Regular%20Season&amp;LeagueID=00&amp;PerMode=PerGame&amp;Scope=S&amp;StatCategory=PTS&amp;section=leaders" TargetMode="External"/><Relationship Id="rId2668" Type="http://schemas.openxmlformats.org/officeDocument/2006/relationships/hyperlink" Target="/events/?flag=1&amp;CFID=&amp;CFPARAMS=&amp;PlayerID=1627936&amp;TeamID=0&amp;GameID=&amp;ContextMeasure=BLK&amp;Season=2019-20&amp;SeasonType=Regular%20Season&amp;LeagueID=00&amp;PerMode=PerGame&amp;Scope=S&amp;StatCategory=PTS&amp;section=leaders" TargetMode="External"/><Relationship Id="rId2875" Type="http://schemas.openxmlformats.org/officeDocument/2006/relationships/hyperlink" Target="/events/?flag=3&amp;CFID=&amp;CFPARAMS=&amp;PlayerID=203473&amp;TeamID=0&amp;GameID=&amp;ContextMeasure=FG3M&amp;Season=2019-20&amp;SeasonType=Regular%20Season&amp;LeagueID=00&amp;PerMode=PerGame&amp;Scope=S&amp;StatCategory=PTS&amp;section=leaders" TargetMode="External"/><Relationship Id="rId847" Type="http://schemas.openxmlformats.org/officeDocument/2006/relationships/hyperlink" Target="/events/?flag=3&amp;CFID=&amp;CFPARAMS=&amp;PlayerID=1628374&amp;TeamID=0&amp;GameID=&amp;ContextMeasure=FG3M&amp;Season=2019-20&amp;SeasonType=Regular%20Season&amp;LeagueID=00&amp;PerMode=PerGame&amp;Scope=S&amp;StatCategory=PTS&amp;section=leaders" TargetMode="External"/><Relationship Id="rId1477" Type="http://schemas.openxmlformats.org/officeDocument/2006/relationships/hyperlink" Target="/events/?flag=1&amp;CFID=&amp;CFPARAMS=&amp;PlayerID=203914&amp;TeamID=0&amp;GameID=&amp;ContextMeasure=AST&amp;Season=2019-20&amp;SeasonType=Regular%20Season&amp;LeagueID=00&amp;PerMode=PerGame&amp;Scope=S&amp;StatCategory=PTS&amp;section=leaders" TargetMode="External"/><Relationship Id="rId1684" Type="http://schemas.openxmlformats.org/officeDocument/2006/relationships/hyperlink" Target="/events/?flag=3&amp;CFID=&amp;CFPARAMS=&amp;PlayerID=1628370&amp;TeamID=0&amp;GameID=&amp;ContextMeasure=FGA&amp;Season=2019-20&amp;SeasonType=Regular%20Season&amp;LeagueID=00&amp;PerMode=PerGame&amp;Scope=S&amp;StatCategory=PTS&amp;section=leaders" TargetMode="External"/><Relationship Id="rId1891" Type="http://schemas.openxmlformats.org/officeDocument/2006/relationships/hyperlink" Target="/events/?flag=1&amp;CFID=&amp;CFPARAMS=&amp;PlayerID=203085&amp;TeamID=0&amp;GameID=&amp;ContextMeasure=DREB&amp;Season=2019-20&amp;SeasonType=Regular%20Season&amp;LeagueID=00&amp;PerMode=PerGame&amp;Scope=S&amp;StatCategory=PTS&amp;section=leaders" TargetMode="External"/><Relationship Id="rId2528" Type="http://schemas.openxmlformats.org/officeDocument/2006/relationships/hyperlink" Target="/events/?flag=1&amp;CFID=&amp;CFPARAMS=&amp;PlayerID=203118&amp;TeamID=0&amp;GameID=&amp;ContextMeasure=TOV&amp;Season=2019-20&amp;SeasonType=Regular%20Season&amp;LeagueID=00&amp;PerMode=PerGame&amp;Scope=S&amp;StatCategory=PTS&amp;section=leaders" TargetMode="External"/><Relationship Id="rId2735" Type="http://schemas.openxmlformats.org/officeDocument/2006/relationships/hyperlink" Target="/events/?flag=1&amp;CFID=&amp;CFPARAMS=&amp;PlayerID=1626203&amp;TeamID=0&amp;GameID=&amp;ContextMeasure=OREB&amp;Season=2019-20&amp;SeasonType=Regular%20Season&amp;LeagueID=00&amp;PerMode=PerGame&amp;Scope=S&amp;StatCategory=PTS&amp;section=leaders" TargetMode="External"/><Relationship Id="rId2942" Type="http://schemas.openxmlformats.org/officeDocument/2006/relationships/hyperlink" Target="/events/?flag=1&amp;CFID=&amp;CFPARAMS=&amp;PlayerID=1626209&amp;TeamID=0&amp;GameID=&amp;ContextMeasure=BLK&amp;Season=2019-20&amp;SeasonType=Regular%20Season&amp;LeagueID=00&amp;PerMode=PerGame&amp;Scope=S&amp;StatCategory=PTS&amp;section=leaders" TargetMode="External"/><Relationship Id="rId707" Type="http://schemas.openxmlformats.org/officeDocument/2006/relationships/hyperlink" Target="/events/?flag=3&amp;CFID=&amp;CFPARAMS=&amp;PlayerID=201609&amp;TeamID=0&amp;GameID=&amp;ContextMeasure=FGA&amp;Season=2019-20&amp;SeasonType=Regular%20Season&amp;LeagueID=00&amp;PerMode=PerGame&amp;Scope=S&amp;StatCategory=PTS&amp;section=leaders" TargetMode="External"/><Relationship Id="rId914" Type="http://schemas.openxmlformats.org/officeDocument/2006/relationships/hyperlink" Target="https://stats.nba.com/player/1627732/traditional/" TargetMode="External"/><Relationship Id="rId1337" Type="http://schemas.openxmlformats.org/officeDocument/2006/relationships/hyperlink" Target="/events/?flag=1&amp;CFID=&amp;CFPARAMS=&amp;PlayerID=1629021&amp;TeamID=0&amp;GameID=&amp;ContextMeasure=STL&amp;Season=2019-20&amp;SeasonType=Regular%20Season&amp;LeagueID=00&amp;PerMode=PerGame&amp;Scope=S&amp;StatCategory=PTS&amp;section=leaders" TargetMode="External"/><Relationship Id="rId1544" Type="http://schemas.openxmlformats.org/officeDocument/2006/relationships/hyperlink" Target="/events/?flag=3&amp;CFID=&amp;CFPARAMS=&amp;PlayerID=203463&amp;TeamID=0&amp;GameID=&amp;ContextMeasure=FG3M&amp;Season=2019-20&amp;SeasonType=Regular%20Season&amp;LeagueID=00&amp;PerMode=PerGame&amp;Scope=S&amp;StatCategory=PTS&amp;section=leaders" TargetMode="External"/><Relationship Id="rId1751" Type="http://schemas.openxmlformats.org/officeDocument/2006/relationships/hyperlink" Target="/events/?flag=1&amp;CFID=&amp;CFPARAMS=&amp;PlayerID=1626171&amp;TeamID=0&amp;GameID=&amp;ContextMeasure=BLK&amp;Season=2019-20&amp;SeasonType=Regular%20Season&amp;LeagueID=00&amp;PerMode=PerGame&amp;Scope=S&amp;StatCategory=PTS&amp;section=leaders" TargetMode="External"/><Relationship Id="rId2802" Type="http://schemas.openxmlformats.org/officeDocument/2006/relationships/hyperlink" Target="/events/?flag=3&amp;CFID=&amp;CFPARAMS=&amp;PlayerID=1629740&amp;TeamID=0&amp;GameID=&amp;ContextMeasure=FGA&amp;Season=2019-20&amp;SeasonType=Regular%20Season&amp;LeagueID=00&amp;PerMode=PerGame&amp;Scope=S&amp;StatCategory=PTS&amp;section=leaders" TargetMode="External"/><Relationship Id="rId43" Type="http://schemas.openxmlformats.org/officeDocument/2006/relationships/hyperlink" Target="/events/?flag=1&amp;CFID=&amp;CFPARAMS=&amp;PlayerID=1629027&amp;TeamID=0&amp;GameID=&amp;ContextMeasure=DREB&amp;Season=2019-20&amp;SeasonType=Regular%20Season&amp;LeagueID=00&amp;PerMode=PerGame&amp;Scope=S&amp;StatCategory=PTS&amp;section=leaders" TargetMode="External"/><Relationship Id="rId1404" Type="http://schemas.openxmlformats.org/officeDocument/2006/relationships/hyperlink" Target="/events/?flag=3&amp;CFID=&amp;CFPARAMS=&amp;PlayerID=203967&amp;TeamID=0&amp;GameID=&amp;ContextMeasure=FG3A&amp;Season=2019-20&amp;SeasonType=Regular%20Season&amp;LeagueID=00&amp;PerMode=PerGame&amp;Scope=S&amp;StatCategory=PTS&amp;section=leaders" TargetMode="External"/><Relationship Id="rId1611" Type="http://schemas.openxmlformats.org/officeDocument/2006/relationships/hyperlink" Target="/events/?flag=1&amp;CFID=&amp;CFPARAMS=&amp;PlayerID=1626204&amp;TeamID=0&amp;GameID=&amp;ContextMeasure=BLK&amp;Season=2019-20&amp;SeasonType=Regular%20Season&amp;LeagueID=00&amp;PerMode=PerGame&amp;Scope=S&amp;StatCategory=PTS&amp;section=leaders" TargetMode="External"/><Relationship Id="rId497" Type="http://schemas.openxmlformats.org/officeDocument/2006/relationships/hyperlink" Target="/events/?flag=1&amp;CFID=&amp;CFPARAMS=&amp;PlayerID=1627832&amp;TeamID=0&amp;GameID=&amp;ContextMeasure=DREB&amp;Season=2019-20&amp;SeasonType=Regular%20Season&amp;LeagueID=00&amp;PerMode=PerGame&amp;Scope=S&amp;StatCategory=PTS&amp;section=leaders" TargetMode="External"/><Relationship Id="rId2178" Type="http://schemas.openxmlformats.org/officeDocument/2006/relationships/hyperlink" Target="/events/?flag=3&amp;CFID=&amp;CFPARAMS=&amp;PlayerID=1626153&amp;TeamID=0&amp;GameID=&amp;ContextMeasure=FGA&amp;Season=2019-20&amp;SeasonType=Regular%20Season&amp;LeagueID=00&amp;PerMode=PerGame&amp;Scope=S&amp;StatCategory=PTS&amp;section=leaders" TargetMode="External"/><Relationship Id="rId2385" Type="http://schemas.openxmlformats.org/officeDocument/2006/relationships/hyperlink" Target="/events/?flag=1&amp;CFID=&amp;CFPARAMS=&amp;PlayerID=1627739&amp;TeamID=0&amp;GameID=&amp;ContextMeasure=STL&amp;Season=2019-20&amp;SeasonType=Regular%20Season&amp;LeagueID=00&amp;PerMode=PerGame&amp;Scope=S&amp;StatCategory=PTS&amp;section=leaders" TargetMode="External"/><Relationship Id="rId3229" Type="http://schemas.openxmlformats.org/officeDocument/2006/relationships/hyperlink" Target="/events/?flag=3&amp;CFID=&amp;CFPARAMS=&amp;PlayerID=1629611&amp;TeamID=0&amp;GameID=&amp;ContextMeasure=FG3A&amp;Season=2019-20&amp;SeasonType=Regular%20Season&amp;LeagueID=00&amp;PerMode=PerGame&amp;Scope=S&amp;StatCategory=PTS&amp;section=leaders" TargetMode="External"/><Relationship Id="rId357" Type="http://schemas.openxmlformats.org/officeDocument/2006/relationships/hyperlink" Target="/events/?flag=1&amp;CFID=&amp;CFPARAMS=&amp;PlayerID=1627759&amp;TeamID=0&amp;GameID=&amp;ContextMeasure=STL&amp;Season=2019-20&amp;SeasonType=Regular%20Season&amp;LeagueID=00&amp;PerMode=PerGame&amp;Scope=S&amp;StatCategory=PTS&amp;section=leaders" TargetMode="External"/><Relationship Id="rId1194" Type="http://schemas.openxmlformats.org/officeDocument/2006/relationships/hyperlink" Target="/events/?flag=1&amp;CFID=&amp;CFPARAMS=&amp;PlayerID=204038&amp;TeamID=0&amp;GameID=&amp;ContextMeasure=REB&amp;Season=2019-20&amp;SeasonType=Regular%20Season&amp;LeagueID=00&amp;PerMode=PerGame&amp;Scope=S&amp;StatCategory=PTS&amp;section=leaders" TargetMode="External"/><Relationship Id="rId2038" Type="http://schemas.openxmlformats.org/officeDocument/2006/relationships/hyperlink" Target="https://stats.nba.com/player/1626161/traditional/" TargetMode="External"/><Relationship Id="rId2592" Type="http://schemas.openxmlformats.org/officeDocument/2006/relationships/hyperlink" Target="/events/?flag=1&amp;CFID=&amp;CFPARAMS=&amp;PlayerID=203524&amp;TeamID=0&amp;GameID=&amp;ContextMeasure=OREB&amp;Season=2019-20&amp;SeasonType=Regular%20Season&amp;LeagueID=00&amp;PerMode=PerGame&amp;Scope=S&amp;StatCategory=PTS&amp;section=leaders" TargetMode="External"/><Relationship Id="rId217" Type="http://schemas.openxmlformats.org/officeDocument/2006/relationships/hyperlink" Target="/events/?flag=3&amp;CFID=&amp;CFPARAMS=&amp;PlayerID=203954&amp;TeamID=0&amp;GameID=&amp;ContextMeasure=FGM&amp;Season=2019-20&amp;SeasonType=Regular%20Season&amp;LeagueID=00&amp;PerMode=PerGame&amp;Scope=S&amp;StatCategory=PTS&amp;section=leaders" TargetMode="External"/><Relationship Id="rId564" Type="http://schemas.openxmlformats.org/officeDocument/2006/relationships/hyperlink" Target="/events/?flag=3&amp;CFID=&amp;CFPARAMS=&amp;PlayerID=1626179&amp;TeamID=0&amp;GameID=&amp;ContextMeasure=FG3M&amp;Season=2019-20&amp;SeasonType=Regular%20Season&amp;LeagueID=00&amp;PerMode=PerGame&amp;Scope=S&amp;StatCategory=PTS&amp;section=leaders" TargetMode="External"/><Relationship Id="rId771" Type="http://schemas.openxmlformats.org/officeDocument/2006/relationships/hyperlink" Target="/events/?flag=1&amp;CFID=&amp;CFPARAMS=&amp;PlayerID=202355&amp;TeamID=0&amp;GameID=&amp;ContextMeasure=AST&amp;Season=2019-20&amp;SeasonType=Regular%20Season&amp;LeagueID=00&amp;PerMode=PerGame&amp;Scope=S&amp;StatCategory=PTS&amp;section=leaders" TargetMode="External"/><Relationship Id="rId2245" Type="http://schemas.openxmlformats.org/officeDocument/2006/relationships/hyperlink" Target="/events/?flag=1&amp;CFID=&amp;CFPARAMS=&amp;PlayerID=1628972&amp;TeamID=0&amp;GameID=&amp;ContextMeasure=BLK&amp;Season=2019-20&amp;SeasonType=Regular%20Season&amp;LeagueID=00&amp;PerMode=PerGame&amp;Scope=S&amp;StatCategory=PTS&amp;section=leaders" TargetMode="External"/><Relationship Id="rId2452" Type="http://schemas.openxmlformats.org/officeDocument/2006/relationships/hyperlink" Target="/events/?flag=1&amp;CFID=&amp;CFPARAMS=&amp;PlayerID=203937&amp;TeamID=0&amp;GameID=&amp;ContextMeasure=DREB&amp;Season=2019-20&amp;SeasonType=Regular%20Season&amp;LeagueID=00&amp;PerMode=PerGame&amp;Scope=S&amp;StatCategory=PTS&amp;section=leaders" TargetMode="External"/><Relationship Id="rId424" Type="http://schemas.openxmlformats.org/officeDocument/2006/relationships/hyperlink" Target="/events/?flag=3&amp;CFID=&amp;CFPARAMS=&amp;PlayerID=1629630&amp;TeamID=0&amp;GameID=&amp;ContextMeasure=FG3A&amp;Season=2019-20&amp;SeasonType=Regular%20Season&amp;LeagueID=00&amp;PerMode=PerGame&amp;Scope=S&amp;StatCategory=PTS&amp;section=leaders" TargetMode="External"/><Relationship Id="rId631" Type="http://schemas.openxmlformats.org/officeDocument/2006/relationships/hyperlink" Target="/events/?flag=1&amp;CFID=&amp;CFPARAMS=&amp;PlayerID=1628379&amp;TeamID=0&amp;GameID=&amp;ContextMeasure=BLK&amp;Season=2019-20&amp;SeasonType=Regular%20Season&amp;LeagueID=00&amp;PerMode=PerGame&amp;Scope=S&amp;StatCategory=PTS&amp;section=leaders" TargetMode="External"/><Relationship Id="rId1054" Type="http://schemas.openxmlformats.org/officeDocument/2006/relationships/hyperlink" Target="/events/?flag=1&amp;CFID=&amp;CFPARAMS=&amp;PlayerID=203501&amp;TeamID=0&amp;GameID=&amp;ContextMeasure=AST&amp;Season=2019-20&amp;SeasonType=Regular%20Season&amp;LeagueID=00&amp;PerMode=PerGame&amp;Scope=S&amp;StatCategory=PTS&amp;section=leaders" TargetMode="External"/><Relationship Id="rId1261" Type="http://schemas.openxmlformats.org/officeDocument/2006/relationships/hyperlink" Target="/events/?flag=1&amp;CFID=&amp;CFPARAMS=&amp;PlayerID=1628365&amp;TeamID=0&amp;GameID=&amp;ContextMeasure=OREB&amp;Season=2019-20&amp;SeasonType=Regular%20Season&amp;LeagueID=00&amp;PerMode=PerGame&amp;Scope=S&amp;StatCategory=PTS&amp;section=leaders" TargetMode="External"/><Relationship Id="rId2105" Type="http://schemas.openxmlformats.org/officeDocument/2006/relationships/hyperlink" Target="/events/?flag=1&amp;CFID=&amp;CFPARAMS=&amp;PlayerID=203503&amp;TeamID=0&amp;GameID=&amp;ContextMeasure=STL&amp;Season=2019-20&amp;SeasonType=Regular%20Season&amp;LeagueID=00&amp;PerMode=PerGame&amp;Scope=S&amp;StatCategory=PTS&amp;section=leaders" TargetMode="External"/><Relationship Id="rId2312" Type="http://schemas.openxmlformats.org/officeDocument/2006/relationships/hyperlink" Target="/events/?flag=1&amp;CFID=&amp;CFPARAMS=&amp;PlayerID=1627737&amp;TeamID=0&amp;GameID=&amp;ContextMeasure=REB&amp;Season=2019-20&amp;SeasonType=Regular%20Season&amp;LeagueID=00&amp;PerMode=PerGame&amp;Scope=S&amp;StatCategory=PTS&amp;section=leaders" TargetMode="External"/><Relationship Id="rId1121" Type="http://schemas.openxmlformats.org/officeDocument/2006/relationships/hyperlink" Target="/events/?flag=3&amp;CFID=&amp;CFPARAMS=&amp;PlayerID=1627854&amp;TeamID=0&amp;GameID=&amp;ContextMeasure=FG3M&amp;Season=2019-20&amp;SeasonType=Regular%20Season&amp;LeagueID=00&amp;PerMode=PerGame&amp;Scope=S&amp;StatCategory=PTS&amp;section=leaders" TargetMode="External"/><Relationship Id="rId3086" Type="http://schemas.openxmlformats.org/officeDocument/2006/relationships/hyperlink" Target="/events/?flag=3&amp;CFID=&amp;CFPARAMS=&amp;PlayerID=1627853&amp;TeamID=0&amp;GameID=&amp;ContextMeasure=FGA&amp;Season=2019-20&amp;SeasonType=Regular%20Season&amp;LeagueID=00&amp;PerMode=PerGame&amp;Scope=S&amp;StatCategory=PTS&amp;section=leaders" TargetMode="External"/><Relationship Id="rId1938" Type="http://schemas.openxmlformats.org/officeDocument/2006/relationships/hyperlink" Target="/events/?flag=1&amp;CFID=&amp;CFPARAMS=&amp;PlayerID=202083&amp;TeamID=0&amp;GameID=&amp;ContextMeasure=DREB&amp;Season=2019-20&amp;SeasonType=Regular%20Season&amp;LeagueID=00&amp;PerMode=PerGame&amp;Scope=S&amp;StatCategory=PTS&amp;section=leaders" TargetMode="External"/><Relationship Id="rId3153" Type="http://schemas.openxmlformats.org/officeDocument/2006/relationships/hyperlink" Target="/events/?flag=1&amp;CFID=&amp;CFPARAMS=&amp;PlayerID=1629067&amp;TeamID=0&amp;GameID=&amp;ContextMeasure=BLK&amp;Season=2019-20&amp;SeasonType=Regular%20Season&amp;LeagueID=00&amp;PerMode=PerGame&amp;Scope=S&amp;StatCategory=PTS&amp;section=leaders" TargetMode="External"/><Relationship Id="rId281" Type="http://schemas.openxmlformats.org/officeDocument/2006/relationships/hyperlink" Target="/events/?flag=1&amp;CFID=&amp;CFPARAMS=&amp;PlayerID=203915&amp;TeamID=0&amp;GameID=&amp;ContextMeasure=OREB&amp;Season=2019-20&amp;SeasonType=Regular%20Season&amp;LeagueID=00&amp;PerMode=PerGame&amp;Scope=S&amp;StatCategory=PTS&amp;section=leaders" TargetMode="External"/><Relationship Id="rId3013" Type="http://schemas.openxmlformats.org/officeDocument/2006/relationships/hyperlink" Target="/events/?flag=1&amp;CFID=&amp;CFPARAMS=&amp;PlayerID=203526&amp;TeamID=0&amp;GameID=&amp;ContextMeasure=STL&amp;Season=2019-20&amp;SeasonType=Regular%20Season&amp;LeagueID=00&amp;PerMode=PerGame&amp;Scope=S&amp;StatCategory=PTS&amp;section=leaders" TargetMode="External"/><Relationship Id="rId141" Type="http://schemas.openxmlformats.org/officeDocument/2006/relationships/hyperlink" Target="/events/?flag=1&amp;CFID=&amp;CFPARAMS=&amp;PlayerID=1627742&amp;TeamID=0&amp;GameID=&amp;ContextMeasure=STL&amp;Season=2019-20&amp;SeasonType=Regular%20Season&amp;LeagueID=00&amp;PerMode=PerGame&amp;Scope=S&amp;StatCategory=PTS&amp;section=leaders" TargetMode="External"/><Relationship Id="rId3220" Type="http://schemas.openxmlformats.org/officeDocument/2006/relationships/hyperlink" Target="/events/?flag=1&amp;CFID=&amp;CFPARAMS=&amp;PlayerID=203521&amp;TeamID=0&amp;GameID=&amp;ContextMeasure=D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01935&amp;TeamID=0&amp;GameID=&amp;ContextMeasure=DREB&amp;Season=2019-20&amp;SeasonType=Regular%20Season&amp;LeagueID=00&amp;PerMode=PerGame&amp;Scope=S&amp;StatCategory=PTS&amp;section=leaders" TargetMode="External"/><Relationship Id="rId2779" Type="http://schemas.openxmlformats.org/officeDocument/2006/relationships/hyperlink" Target="/events/?flag=3&amp;CFID=&amp;CFPARAMS=&amp;PlayerID=2594&amp;TeamID=0&amp;GameID=&amp;ContextMeasure=FG3M&amp;Season=2019-20&amp;SeasonType=Regular%20Season&amp;LeagueID=00&amp;PerMode=PerGame&amp;Scope=S&amp;StatCategory=PTS&amp;section=leaders" TargetMode="External"/><Relationship Id="rId2986" Type="http://schemas.openxmlformats.org/officeDocument/2006/relationships/hyperlink" Target="/events/?flag=1&amp;CFID=&amp;CFPARAMS=&amp;PlayerID=1629598&amp;TeamID=0&amp;GameID=&amp;ContextMeasure=DREB&amp;Season=2019-20&amp;SeasonType=Regular%20Season&amp;LeagueID=00&amp;PerMode=PerGame&amp;Scope=S&amp;StatCategory=PTS&amp;section=leaders" TargetMode="External"/><Relationship Id="rId958" Type="http://schemas.openxmlformats.org/officeDocument/2006/relationships/hyperlink" Target="/events/?flag=1&amp;CFID=&amp;CFPARAMS=&amp;PlayerID=201144&amp;TeamID=0&amp;GameID=&amp;ContextMeasure=AST&amp;Season=2019-20&amp;SeasonType=Regular%20Season&amp;LeagueID=00&amp;PerMode=PerGame&amp;Scope=S&amp;StatCategory=PTS&amp;section=leaders" TargetMode="External"/><Relationship Id="rId1588" Type="http://schemas.openxmlformats.org/officeDocument/2006/relationships/hyperlink" Target="/events/?flag=1&amp;CFID=&amp;CFPARAMS=&amp;PlayerID=1628401&amp;TeamID=0&amp;GameID=&amp;ContextMeasure=TOV&amp;Season=2019-20&amp;SeasonType=Regular%20Season&amp;LeagueID=00&amp;PerMode=PerGame&amp;Scope=S&amp;StatCategory=PTS&amp;section=leaders" TargetMode="External"/><Relationship Id="rId1795" Type="http://schemas.openxmlformats.org/officeDocument/2006/relationships/hyperlink" Target="/events/?flag=1&amp;CFID=&amp;CFPARAMS=&amp;PlayerID=1626174&amp;TeamID=0&amp;GameID=&amp;ContextMeasure=DREB&amp;Season=2019-20&amp;SeasonType=Regular%20Season&amp;LeagueID=00&amp;PerMode=PerGame&amp;Scope=S&amp;StatCategory=PTS&amp;section=leaders" TargetMode="External"/><Relationship Id="rId2639" Type="http://schemas.openxmlformats.org/officeDocument/2006/relationships/hyperlink" Target="/events/?flag=1&amp;CFID=&amp;CFPARAMS=&amp;PlayerID=1713&amp;TeamID=0&amp;GameID=&amp;ContextMeasure=OREB&amp;Season=2019-20&amp;SeasonType=Regular%20Season&amp;LeagueID=00&amp;PerMode=PerGame&amp;Scope=S&amp;StatCategory=PTS&amp;section=leaders" TargetMode="External"/><Relationship Id="rId2846" Type="http://schemas.openxmlformats.org/officeDocument/2006/relationships/hyperlink" Target="/events/?flag=1&amp;CFID=&amp;CFPARAMS=&amp;PlayerID=1629741&amp;TeamID=0&amp;GameID=&amp;ContextMeasure=BLK&amp;Season=2019-20&amp;SeasonType=Regular%20Season&amp;LeagueID=00&amp;PerMode=PerGame&amp;Scope=S&amp;StatCategory=PTS&amp;section=leaders" TargetMode="External"/><Relationship Id="rId87" Type="http://schemas.openxmlformats.org/officeDocument/2006/relationships/hyperlink" Target="/events/?flag=3&amp;CFID=&amp;CFPARAMS=&amp;PlayerID=1626157&amp;TeamID=0&amp;GameID=&amp;ContextMeasure=FG3M&amp;Season=2019-20&amp;SeasonType=Regular%20Season&amp;LeagueID=00&amp;PerMode=PerGame&amp;Scope=S&amp;StatCategory=PTS&amp;section=leaders" TargetMode="External"/><Relationship Id="rId818" Type="http://schemas.openxmlformats.org/officeDocument/2006/relationships/hyperlink" Target="/events/?flag=1&amp;CFID=&amp;CFPARAMS=&amp;PlayerID=203115&amp;TeamID=0&amp;GameID=&amp;ContextMeasure=AST&amp;Season=2019-20&amp;SeasonType=Regular%20Season&amp;LeagueID=00&amp;PerMode=PerGame&amp;Scope=S&amp;StatCategory=PTS&amp;section=leaders" TargetMode="External"/><Relationship Id="rId1448" Type="http://schemas.openxmlformats.org/officeDocument/2006/relationships/hyperlink" Target="https://stats.nba.com/player/1629636/traditional/" TargetMode="External"/><Relationship Id="rId1655" Type="http://schemas.openxmlformats.org/officeDocument/2006/relationships/hyperlink" Target="/events/?flag=1&amp;CFID=&amp;CFPARAMS=&amp;PlayerID=203107&amp;TeamID=0&amp;GameID=&amp;ContextMeasure=STL&amp;Season=2019-20&amp;SeasonType=Regular%20Season&amp;LeagueID=00&amp;PerMode=PerGame&amp;Scope=S&amp;StatCategory=PTS&amp;section=leaders" TargetMode="External"/><Relationship Id="rId2706" Type="http://schemas.openxmlformats.org/officeDocument/2006/relationships/hyperlink" Target="https://stats.nba.com/player/1627746/traditional/" TargetMode="External"/><Relationship Id="rId1308" Type="http://schemas.openxmlformats.org/officeDocument/2006/relationships/hyperlink" Target="/events/?flag=3&amp;CFID=&amp;CFPARAMS=&amp;PlayerID=203922&amp;TeamID=0&amp;GameID=&amp;ContextMeasure=FG3A&amp;Season=2019-20&amp;SeasonType=Regular%20Season&amp;LeagueID=00&amp;PerMode=PerGame&amp;Scope=S&amp;StatCategory=PTS&amp;section=leaders" TargetMode="External"/><Relationship Id="rId1862" Type="http://schemas.openxmlformats.org/officeDocument/2006/relationships/hyperlink" Target="/events/?flag=3&amp;CFID=&amp;CFPARAMS=&amp;PlayerID=1626178&amp;TeamID=0&amp;GameID=&amp;ContextMeasure=FGM&amp;Season=2019-20&amp;SeasonType=Regular%20Season&amp;LeagueID=00&amp;PerMode=PerGame&amp;Scope=S&amp;StatCategory=PTS&amp;section=leaders" TargetMode="External"/><Relationship Id="rId2913" Type="http://schemas.openxmlformats.org/officeDocument/2006/relationships/hyperlink" Target="/events/?flag=1&amp;CFID=&amp;CFPARAMS=&amp;PlayerID=201959&amp;TeamID=0&amp;GameID=&amp;ContextMeasure=OREB&amp;Season=2019-20&amp;SeasonType=Regular%20Season&amp;LeagueID=00&amp;PerMode=PerGame&amp;Scope=S&amp;StatCategory=PTS&amp;section=leaders" TargetMode="External"/><Relationship Id="rId1515" Type="http://schemas.openxmlformats.org/officeDocument/2006/relationships/hyperlink" Target="/events/?flag=1&amp;CFID=&amp;CFPARAMS=&amp;PlayerID=1629014&amp;TeamID=0&amp;GameID=&amp;ContextMeasure=BLK&amp;Season=2019-20&amp;SeasonType=Regular%20Season&amp;LeagueID=00&amp;PerMode=PerGame&amp;Scope=S&amp;StatCategory=PTS&amp;section=leaders" TargetMode="External"/><Relationship Id="rId1722" Type="http://schemas.openxmlformats.org/officeDocument/2006/relationships/hyperlink" Target="/events/?flag=1&amp;CFID=&amp;CFPARAMS=&amp;PlayerID=1629006&amp;TeamID=0&amp;GameID=&amp;ContextMeasure=O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3&amp;CFID=&amp;CFPARAMS=&amp;PlayerID=203507&amp;TeamID=0&amp;GameID=&amp;ContextMeasure=FGM&amp;Season=2019-20&amp;SeasonType=Regular%20Season&amp;LeagueID=00&amp;PerMode=PerGame&amp;Scope=S&amp;StatCategory=PTS&amp;section=leaders" TargetMode="External"/><Relationship Id="rId2289" Type="http://schemas.openxmlformats.org/officeDocument/2006/relationships/hyperlink" Target="/events/?flag=1&amp;CFID=&amp;CFPARAMS=&amp;PlayerID=203210&amp;TeamID=0&amp;GameID=&amp;ContextMeasure=DREB&amp;Season=2019-20&amp;SeasonType=Regular%20Season&amp;LeagueID=00&amp;PerMode=PerGame&amp;Scope=S&amp;StatCategory=PTS&amp;section=leaders" TargetMode="External"/><Relationship Id="rId2496" Type="http://schemas.openxmlformats.org/officeDocument/2006/relationships/hyperlink" Target="/events/?flag=3&amp;CFID=&amp;CFPARAMS=&amp;PlayerID=1629638&amp;TeamID=0&amp;GameID=&amp;ContextMeasure=FGA&amp;Season=2019-20&amp;SeasonType=Regular%20Season&amp;LeagueID=00&amp;PerMode=PerGame&amp;Scope=S&amp;StatCategory=PTS&amp;section=leaders" TargetMode="External"/><Relationship Id="rId468" Type="http://schemas.openxmlformats.org/officeDocument/2006/relationships/hyperlink" Target="/events/?flag=3&amp;CFID=&amp;CFPARAMS=&amp;PlayerID=1627734&amp;TeamID=0&amp;GameID=&amp;ContextMeasure=FGM&amp;Season=2019-20&amp;SeasonType=Regular%20Season&amp;LeagueID=00&amp;PerMode=PerGame&amp;Scope=S&amp;StatCategory=PTS&amp;section=leaders" TargetMode="External"/><Relationship Id="rId675" Type="http://schemas.openxmlformats.org/officeDocument/2006/relationships/hyperlink" Target="/events/?flag=1&amp;CFID=&amp;CFPARAMS=&amp;PlayerID=203999&amp;TeamID=0&amp;GameID=&amp;ContextMeasure=DREB&amp;Season=2019-20&amp;SeasonType=Regular%20Season&amp;LeagueID=00&amp;PerMode=PerGame&amp;Scope=S&amp;StatCategory=PTS&amp;section=leaders" TargetMode="External"/><Relationship Id="rId882" Type="http://schemas.openxmlformats.org/officeDocument/2006/relationships/hyperlink" Target="/events/?flag=3&amp;CFID=&amp;CFPARAMS=&amp;PlayerID=1629628&amp;TeamID=0&amp;GameID=&amp;ContextMeasure=FGA&amp;Season=2019-20&amp;SeasonType=Regular%20Season&amp;LeagueID=00&amp;PerMode=PerGame&amp;Scope=S&amp;StatCategory=PTS&amp;section=leaders" TargetMode="External"/><Relationship Id="rId1098" Type="http://schemas.openxmlformats.org/officeDocument/2006/relationships/hyperlink" Target="/events/?flag=3&amp;CFID=&amp;CFPARAMS=&amp;PlayerID=1628970&amp;TeamID=0&amp;GameID=&amp;ContextMeasure=FG3A&amp;Season=2019-20&amp;SeasonType=Regular%20Season&amp;LeagueID=00&amp;PerMode=PerGame&amp;Scope=S&amp;StatCategory=PTS&amp;section=leaders" TargetMode="External"/><Relationship Id="rId214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2356" Type="http://schemas.openxmlformats.org/officeDocument/2006/relationships/hyperlink" Target="/events/?flag=3&amp;CFID=&amp;CFPARAMS=&amp;PlayerID=1627761&amp;TeamID=0&amp;GameID=&amp;ContextMeasure=FG3M&amp;Season=2019-20&amp;SeasonType=Regular%20Season&amp;LeagueID=00&amp;PerMode=PerGame&amp;Scope=S&amp;StatCategory=PTS&amp;section=leaders" TargetMode="External"/><Relationship Id="rId2563" Type="http://schemas.openxmlformats.org/officeDocument/2006/relationships/hyperlink" Target="https://stats.nba.com/player/1627812/traditional/" TargetMode="External"/><Relationship Id="rId2770" Type="http://schemas.openxmlformats.org/officeDocument/2006/relationships/hyperlink" Target="/events/?flag=1&amp;CFID=&amp;CFPARAMS=&amp;PlayerID=1628449&amp;TeamID=0&amp;GameID=&amp;ContextMeasure=DREB&amp;Season=2019-20&amp;SeasonType=Regular%20Season&amp;LeagueID=00&amp;PerMode=PerGame&amp;Scope=S&amp;StatCategory=PTS&amp;section=leaders" TargetMode="External"/><Relationship Id="rId328" Type="http://schemas.openxmlformats.org/officeDocument/2006/relationships/hyperlink" Target="/events/?flag=3&amp;CFID=&amp;CFPARAMS=&amp;PlayerID=101150&amp;TeamID=0&amp;GameID=&amp;ContextMeasure=FG3A&amp;Season=2019-20&amp;SeasonType=Regular%20Season&amp;LeagueID=00&amp;PerMode=PerGame&amp;Scope=S&amp;StatCategory=PTS&amp;section=leaders" TargetMode="External"/><Relationship Id="rId535" Type="http://schemas.openxmlformats.org/officeDocument/2006/relationships/hyperlink" Target="/events/?flag=1&amp;CFID=&amp;CFPARAMS=&amp;PlayerID=1626162&amp;TeamID=0&amp;GameID=&amp;ContextMeasure=STL&amp;Season=2019-20&amp;SeasonType=Regular%20Season&amp;LeagueID=00&amp;PerMode=PerGame&amp;Scope=S&amp;StatCategory=PTS&amp;section=leaders" TargetMode="External"/><Relationship Id="rId742" Type="http://schemas.openxmlformats.org/officeDocument/2006/relationships/hyperlink" Target="/events/?flag=3&amp;CFID=&amp;CFPARAMS=&amp;PlayerID=200755&amp;TeamID=0&amp;GameID=&amp;ContextMeasure=FGM&amp;Season=2019-20&amp;SeasonType=Regular%20Season&amp;LeagueID=00&amp;PerMode=PerGame&amp;Scope=S&amp;StatCategory=PTS&amp;section=leaders" TargetMode="External"/><Relationship Id="rId1165" Type="http://schemas.openxmlformats.org/officeDocument/2006/relationships/hyperlink" Target="/events/?flag=3&amp;CFID=&amp;CFPARAMS=&amp;PlayerID=203496&amp;TeamID=0&amp;GameID=&amp;ContextMeasure=FGA&amp;Season=2019-20&amp;SeasonType=Regular%20Season&amp;LeagueID=00&amp;PerMode=PerGame&amp;Scope=S&amp;StatCategory=PTS&amp;section=leaders" TargetMode="External"/><Relationship Id="rId1372" Type="http://schemas.openxmlformats.org/officeDocument/2006/relationships/hyperlink" Target="/events/?flag=1&amp;CFID=&amp;CFPARAMS=&amp;PlayerID=1628384&amp;TeamID=0&amp;GameID=&amp;ContextMeasure=AST&amp;Season=2019-20&amp;SeasonType=Regular%20Season&amp;LeagueID=00&amp;PerMode=PerGame&amp;Scope=S&amp;StatCategory=PTS&amp;section=leaders" TargetMode="External"/><Relationship Id="rId2009" Type="http://schemas.openxmlformats.org/officeDocument/2006/relationships/hyperlink" Target="/events/?flag=1&amp;CFID=&amp;CFPARAMS=&amp;PlayerID=1628467&amp;TeamID=0&amp;GameID=&amp;ContextMeasure=REB&amp;Season=2019-20&amp;SeasonType=Regular%20Season&amp;LeagueID=00&amp;PerMode=PerGame&amp;Scope=S&amp;StatCategory=PTS&amp;section=leaders" TargetMode="External"/><Relationship Id="rId2216" Type="http://schemas.openxmlformats.org/officeDocument/2006/relationships/hyperlink" Target="/events/?flag=1&amp;CFID=&amp;CFPARAMS=&amp;PlayerID=1627846&amp;TeamID=0&amp;GameID=&amp;ContextMeasure=OREB&amp;Season=2019-20&amp;SeasonType=Regular%20Season&amp;LeagueID=00&amp;PerMode=PerGame&amp;Scope=S&amp;StatCategory=PTS&amp;section=leaders" TargetMode="External"/><Relationship Id="rId2423" Type="http://schemas.openxmlformats.org/officeDocument/2006/relationships/hyperlink" Target="/events/?flag=3&amp;CFID=&amp;CFPARAMS=&amp;PlayerID=204020&amp;TeamID=0&amp;GameID=&amp;ContextMeasure=FGM&amp;Season=2019-20&amp;SeasonType=Regular%20Season&amp;LeagueID=00&amp;PerMode=PerGame&amp;Scope=S&amp;StatCategory=PTS&amp;section=leaders" TargetMode="External"/><Relationship Id="rId2630" Type="http://schemas.openxmlformats.org/officeDocument/2006/relationships/hyperlink" Target="/events/?flag=1&amp;CFID=&amp;CFPARAMS=&amp;PlayerID=1626220&amp;TeamID=0&amp;GameID=&amp;ContextMeasure=AST&amp;Season=2019-20&amp;SeasonType=Regular%20Season&amp;LeagueID=00&amp;PerMode=PerGame&amp;Scope=S&amp;StatCategory=PTS&amp;section=leaders" TargetMode="External"/><Relationship Id="rId602" Type="http://schemas.openxmlformats.org/officeDocument/2006/relationships/hyperlink" Target="/events/?flag=1&amp;CFID=&amp;CFPARAMS=&amp;PlayerID=1628991&amp;TeamID=0&amp;GameID=&amp;ContextMeasure=OREB&amp;Season=2019-20&amp;SeasonType=Regular%20Season&amp;LeagueID=00&amp;PerMode=PerGame&amp;Scope=S&amp;StatCategory=PTS&amp;section=leaders" TargetMode="External"/><Relationship Id="rId1025" Type="http://schemas.openxmlformats.org/officeDocument/2006/relationships/hyperlink" Target="/events/?flag=3&amp;CFID=&amp;CFPARAMS=&amp;PlayerID=1626181&amp;TeamID=0&amp;GameID=&amp;ContextMeasure=FG3M&amp;Season=2019-20&amp;SeasonType=Regular%20Season&amp;LeagueID=00&amp;PerMode=PerGame&amp;Scope=S&amp;StatCategory=PTS&amp;section=leaders" TargetMode="External"/><Relationship Id="rId1232" Type="http://schemas.openxmlformats.org/officeDocument/2006/relationships/hyperlink" Target="https://stats.nba.com/player/1628976/traditional/" TargetMode="External"/><Relationship Id="rId3197" Type="http://schemas.openxmlformats.org/officeDocument/2006/relationships/hyperlink" Target="/events/?flag=1&amp;CFID=&amp;CFPARAMS=&amp;PlayerID=1629750&amp;TeamID=0&amp;GameID=&amp;ContextMeasure=DREB&amp;Season=2019-20&amp;SeasonType=Regular%20Season&amp;LeagueID=00&amp;PerMode=PerGame&amp;Scope=S&amp;StatCategory=PTS&amp;section=leaders" TargetMode="External"/><Relationship Id="rId3057" Type="http://schemas.openxmlformats.org/officeDocument/2006/relationships/hyperlink" Target="/events/?flag=1&amp;CFID=&amp;CFPARAMS=&amp;PlayerID=1628981&amp;TeamID=0&amp;GameID=&amp;ContextMeasure=REB&amp;Season=2019-20&amp;SeasonType=Regular%20Season&amp;LeagueID=00&amp;PerMode=PerGame&amp;Scope=S&amp;StatCategory=PTS&amp;section=leaders" TargetMode="External"/><Relationship Id="rId185" Type="http://schemas.openxmlformats.org/officeDocument/2006/relationships/hyperlink" Target="/events/?flag=1&amp;CFID=&amp;CFPARAMS=&amp;PlayerID=202689&amp;TeamID=0&amp;GameID=&amp;ContextMeasure=OREB&amp;Season=2019-20&amp;SeasonType=Regular%20Season&amp;LeagueID=00&amp;PerMode=PerGame&amp;Scope=S&amp;StatCategory=PTS&amp;section=leaders" TargetMode="External"/><Relationship Id="rId1909" Type="http://schemas.openxmlformats.org/officeDocument/2006/relationships/hyperlink" Target="/events/?flag=3&amp;CFID=&amp;CFPARAMS=&amp;PlayerID=201145&amp;TeamID=0&amp;GameID=&amp;ContextMeasure=FGM&amp;Season=2019-20&amp;SeasonType=Regular%20Season&amp;LeagueID=00&amp;PerMode=PerGame&amp;Scope=S&amp;StatCategory=PTS&amp;section=leaders" TargetMode="External"/><Relationship Id="rId3264" Type="http://schemas.openxmlformats.org/officeDocument/2006/relationships/hyperlink" Target="/events/?flag=1&amp;CFID=&amp;CFPARAMS=&amp;PlayerID=2199&amp;TeamID=0&amp;GameID=&amp;ContextMeasure=DREB&amp;Season=2019-20&amp;SeasonType=Regular%20Season&amp;LeagueID=00&amp;PerMode=PerGame&amp;Scope=S&amp;StatCategory=PTS&amp;section=leaders" TargetMode="External"/><Relationship Id="rId392" Type="http://schemas.openxmlformats.org/officeDocument/2006/relationships/hyperlink" Target="/events/?flag=1&amp;CFID=&amp;CFPARAMS=&amp;PlayerID=202699&amp;TeamID=0&amp;GameID=&amp;ContextMeasure=AST&amp;Season=2019-20&amp;SeasonType=Regular%20Season&amp;LeagueID=00&amp;PerMode=PerGame&amp;Scope=S&amp;StatCategory=PTS&amp;section=leaders" TargetMode="External"/><Relationship Id="rId2073" Type="http://schemas.openxmlformats.org/officeDocument/2006/relationships/hyperlink" Target="/events/?flag=3&amp;CFID=&amp;CFPARAMS=&amp;PlayerID=101141&amp;TeamID=0&amp;GameID=&amp;ContextMeasure=FGM&amp;Season=2019-20&amp;SeasonType=Regular%20Season&amp;LeagueID=00&amp;PerMode=PerGame&amp;Scope=S&amp;StatCategory=PTS&amp;section=leaders" TargetMode="External"/><Relationship Id="rId2280" Type="http://schemas.openxmlformats.org/officeDocument/2006/relationships/hyperlink" Target="/events/?flag=1&amp;CFID=&amp;CFPARAMS=&amp;PlayerID=1626144&amp;TeamID=0&amp;GameID=&amp;ContextMeasure=STL&amp;Season=2019-20&amp;SeasonType=Regular%20Season&amp;LeagueID=00&amp;PerMode=PerGame&amp;Scope=S&amp;StatCategory=PTS&amp;section=leaders" TargetMode="External"/><Relationship Id="rId3124" Type="http://schemas.openxmlformats.org/officeDocument/2006/relationships/hyperlink" Target="/events/?flag=1&amp;CFID=&amp;CFPARAMS=&amp;PlayerID=1629048&amp;TeamID=0&amp;GameID=&amp;ContextMeasure=OREB&amp;Season=2019-20&amp;SeasonType=Regular%20Season&amp;LeagueID=00&amp;PerMode=PerGame&amp;Scope=S&amp;StatCategory=PTS&amp;section=leaders" TargetMode="External"/><Relationship Id="rId252" Type="http://schemas.openxmlformats.org/officeDocument/2006/relationships/hyperlink" Target="https://stats.nba.com/player/201942/traditional/" TargetMode="External"/><Relationship Id="rId2140" Type="http://schemas.openxmlformats.org/officeDocument/2006/relationships/hyperlink" Target="/events/?flag=1&amp;CFID=&amp;CFPARAMS=&amp;PlayerID=1629016&amp;TeamID=0&amp;GameID=&amp;ContextMeasure=BLK&amp;Season=2019-20&amp;SeasonType=Regular%20Season&amp;LeagueID=00&amp;PerMode=PerGame&amp;Scope=S&amp;StatCategory=PTS&amp;section=leaders" TargetMode="External"/><Relationship Id="rId112" Type="http://schemas.openxmlformats.org/officeDocument/2006/relationships/hyperlink" Target="/events/?flag=3&amp;CFID=&amp;CFPARAMS=&amp;PlayerID=1626164&amp;TeamID=0&amp;GameID=&amp;ContextMeasure=FG3A&amp;Season=2019-20&amp;SeasonType=Regular%20Season&amp;LeagueID=00&amp;PerMode=PerGame&amp;Scope=S&amp;StatCategory=PTS&amp;section=leaders" TargetMode="External"/><Relationship Id="rId1699" Type="http://schemas.openxmlformats.org/officeDocument/2006/relationships/hyperlink" Target="/events/?flag=1&amp;CFID=&amp;CFPARAMS=&amp;PlayerID=1629637&amp;TeamID=0&amp;GameID=&amp;ContextMeasure=DREB&amp;Season=2019-20&amp;SeasonType=Regular%20Season&amp;LeagueID=00&amp;PerMode=PerGame&amp;Scope=S&amp;StatCategory=PTS&amp;section=leaders" TargetMode="External"/><Relationship Id="rId2000" Type="http://schemas.openxmlformats.org/officeDocument/2006/relationships/hyperlink" Target="/events/?flag=1&amp;CFID=&amp;CFPARAMS=&amp;PlayerID=204060&amp;TeamID=0&amp;GameID=&amp;ContextMeasure=BLK&amp;Season=2019-20&amp;SeasonType=Regular%20Season&amp;LeagueID=00&amp;PerMode=PerGame&amp;Scope=S&amp;StatCategory=PTS&amp;section=leaders" TargetMode="External"/><Relationship Id="rId2957" Type="http://schemas.openxmlformats.org/officeDocument/2006/relationships/hyperlink" Target="/events/?flag=3&amp;CFID=&amp;CFPARAMS=&amp;PlayerID=1627777&amp;TeamID=0&amp;GameID=&amp;ContextMeasure=FGM&amp;Season=2019-20&amp;SeasonType=Regular%20Season&amp;LeagueID=00&amp;PerMode=PerGame&amp;Scope=S&amp;StatCategory=PTS&amp;section=leaders" TargetMode="External"/><Relationship Id="rId929" Type="http://schemas.openxmlformats.org/officeDocument/2006/relationships/hyperlink" Target="/events/?flag=3&amp;CFID=&amp;CFPARAMS=&amp;PlayerID=1628418&amp;TeamID=0&amp;GameID=&amp;ContextMeasure=FG3M&amp;Season=2019-20&amp;SeasonType=Regular%20Season&amp;LeagueID=00&amp;PerMode=PerGame&amp;Scope=S&amp;StatCategory=PTS&amp;section=leaders" TargetMode="External"/><Relationship Id="rId1559" Type="http://schemas.openxmlformats.org/officeDocument/2006/relationships/hyperlink" Target="/events/?flag=1&amp;CFID=&amp;CFPARAMS=&amp;PlayerID=200782&amp;TeamID=0&amp;GameID=&amp;ContextMeasure=DREB&amp;Season=2019-20&amp;SeasonType=Regular%20Season&amp;LeagueID=00&amp;PerMode=PerGame&amp;Scope=S&amp;StatCategory=PTS&amp;section=leaders" TargetMode="External"/><Relationship Id="rId1766" Type="http://schemas.openxmlformats.org/officeDocument/2006/relationships/hyperlink" Target="/events/?flag=3&amp;CFID=&amp;CFPARAMS=&amp;PlayerID=201152&amp;TeamID=0&amp;GameID=&amp;ContextMeasure=FGM&amp;Season=2019-20&amp;SeasonType=Regular%20Season&amp;LeagueID=00&amp;PerMode=PerGame&amp;Scope=S&amp;StatCategory=PTS&amp;section=leaders" TargetMode="External"/><Relationship Id="rId197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2817" Type="http://schemas.openxmlformats.org/officeDocument/2006/relationships/hyperlink" Target="/events/?flag=1&amp;CFID=&amp;CFPARAMS=&amp;PlayerID=202335&amp;TeamID=0&amp;GameID=&amp;ContextMeasure=OREB&amp;Season=2019-20&amp;SeasonType=Regular%20Season&amp;LeagueID=00&amp;PerMode=PerGame&amp;Scope=S&amp;StatCategory=PTS&amp;section=leaders" TargetMode="External"/><Relationship Id="rId58" Type="http://schemas.openxmlformats.org/officeDocument/2006/relationships/hyperlink" Target="/events/?flag=1&amp;CFID=&amp;CFPARAMS=&amp;PlayerID=203078&amp;TeamID=0&amp;GameID=&amp;ContextMeasure=BLK&amp;Season=2019-20&amp;SeasonType=Regular%20Season&amp;LeagueID=00&amp;PerMode=PerGame&amp;Scope=S&amp;StatCategory=PTS&amp;section=leaders" TargetMode="External"/><Relationship Id="rId1419" Type="http://schemas.openxmlformats.org/officeDocument/2006/relationships/hyperlink" Target="/events/?flag=1&amp;CFID=&amp;CFPARAMS=&amp;PlayerID=1628398&amp;TeamID=0&amp;GameID=&amp;ContextMeasure=REB&amp;Season=2019-20&amp;SeasonType=Regular%20Season&amp;LeagueID=00&amp;PerMode=PerGame&amp;Scope=S&amp;StatCategory=PTS&amp;section=leaders" TargetMode="External"/><Relationship Id="rId1626" Type="http://schemas.openxmlformats.org/officeDocument/2006/relationships/hyperlink" Target="/events/?flag=3&amp;CFID=&amp;CFPARAMS=&amp;PlayerID=201571&amp;TeamID=0&amp;GameID=&amp;ContextMeasure=FG3M&amp;Season=2019-20&amp;SeasonType=Regular%20Season&amp;LeagueID=00&amp;PerMode=PerGame&amp;Scope=S&amp;StatCategory=PTS&amp;section=leaders" TargetMode="External"/><Relationship Id="rId1833" Type="http://schemas.openxmlformats.org/officeDocument/2006/relationships/hyperlink" Target="/events/?flag=1&amp;CFID=&amp;CFPARAMS=&amp;PlayerID=1629629&amp;TeamID=0&amp;GameID=&amp;ContextMeasure=AST&amp;Season=2019-20&amp;SeasonType=Regular%20Season&amp;LeagueID=00&amp;PerMode=PerGame&amp;Scope=S&amp;StatCategory=PTS&amp;section=leaders" TargetMode="External"/><Relationship Id="rId1900" Type="http://schemas.openxmlformats.org/officeDocument/2006/relationships/hyperlink" Target="/events/?flag=3&amp;CFID=&amp;CFPARAMS=&amp;PlayerID=1627826&amp;TeamID=0&amp;GameID=&amp;ContextMeasure=FG3A&amp;Season=2019-20&amp;SeasonType=Regular%20Season&amp;LeagueID=00&amp;PerMode=PerGame&amp;Scope=S&amp;StatCategory=PTS&amp;section=leaders" TargetMode="External"/><Relationship Id="rId579" Type="http://schemas.openxmlformats.org/officeDocument/2006/relationships/hyperlink" Target="/events/?flag=1&amp;CFID=&amp;CFPARAMS=&amp;PlayerID=203944&amp;TeamID=0&amp;GameID=&amp;ContextMeasure=DREB&amp;Season=2019-20&amp;SeasonType=Regular%20Season&amp;LeagueID=00&amp;PerMode=PerGame&amp;Scope=S&amp;StatCategory=PTS&amp;section=leaders" TargetMode="External"/><Relationship Id="rId786" Type="http://schemas.openxmlformats.org/officeDocument/2006/relationships/hyperlink" Target="https://stats.nba.com/player/202692/traditional/" TargetMode="External"/><Relationship Id="rId993" Type="http://schemas.openxmlformats.org/officeDocument/2006/relationships/hyperlink" Target="/events/?flag=1&amp;CFID=&amp;CFPARAMS=&amp;PlayerID=1628415&amp;TeamID=0&amp;GameID=&amp;ContextMeasure=REB&amp;Season=2019-20&amp;SeasonType=Regular%20Season&amp;LeagueID=00&amp;PerMode=PerGame&amp;Scope=S&amp;StatCategory=PTS&amp;section=leaders" TargetMode="External"/><Relationship Id="rId2467" Type="http://schemas.openxmlformats.org/officeDocument/2006/relationships/hyperlink" Target="/events/?flag=1&amp;CFID=&amp;CFPARAMS=&amp;PlayerID=1628382&amp;TeamID=0&amp;GameID=&amp;ContextMeasure=STL&amp;Season=2019-20&amp;SeasonType=Regular%20Season&amp;LeagueID=00&amp;PerMode=PerGame&amp;Scope=S&amp;StatCategory=PTS&amp;section=leaders" TargetMode="External"/><Relationship Id="rId2674" Type="http://schemas.openxmlformats.org/officeDocument/2006/relationships/hyperlink" Target="/events/?flag=3&amp;CFID=&amp;CFPARAMS=&amp;PlayerID=1629004&amp;TeamID=0&amp;GameID=&amp;ContextMeasure=FG3A&amp;Season=2019-20&amp;SeasonType=Regular%20Season&amp;LeagueID=00&amp;PerMode=PerGame&amp;Scope=S&amp;StatCategory=PTS&amp;section=leaders" TargetMode="External"/><Relationship Id="rId439" Type="http://schemas.openxmlformats.org/officeDocument/2006/relationships/hyperlink" Target="/events/?flag=1&amp;CFID=&amp;CFPARAMS=&amp;PlayerID=1626149&amp;TeamID=0&amp;GameID=&amp;ContextMeasure=AST&amp;Season=2019-20&amp;SeasonType=Regular%20Season&amp;LeagueID=00&amp;PerMode=PerGame&amp;Scope=S&amp;StatCategory=PTS&amp;section=leaders" TargetMode="External"/><Relationship Id="rId646" Type="http://schemas.openxmlformats.org/officeDocument/2006/relationships/hyperlink" Target="/events/?flag=3&amp;CFID=&amp;CFPARAMS=&amp;PlayerID=1629672&amp;TeamID=0&amp;GameID=&amp;ContextMeasure=FGM&amp;Season=2019-20&amp;SeasonType=Regular%20Season&amp;LeagueID=00&amp;PerMode=PerGame&amp;Scope=S&amp;StatCategory=PTS&amp;section=leaders" TargetMode="External"/><Relationship Id="rId1069" Type="http://schemas.openxmlformats.org/officeDocument/2006/relationships/hyperlink" Target="/events/?flag=1&amp;CFID=&amp;CFPARAMS=&amp;PlayerID=201937&amp;TeamID=0&amp;GameID=&amp;ContextMeasure=TOV&amp;Season=2019-20&amp;SeasonType=Regular%20Season&amp;LeagueID=00&amp;PerMode=PerGame&amp;Scope=S&amp;StatCategory=PTS&amp;section=leaders" TargetMode="External"/><Relationship Id="rId1276" Type="http://schemas.openxmlformats.org/officeDocument/2006/relationships/hyperlink" Target="/events/?flag=1&amp;CFID=&amp;CFPARAMS=&amp;PlayerID=1629130&amp;TeamID=0&amp;GameID=&amp;ContextMeasure=AST&amp;Season=2019-20&amp;SeasonType=Regular%20Season&amp;LeagueID=00&amp;PerMode=PerGame&amp;Scope=S&amp;StatCategory=PTS&amp;section=leaders" TargetMode="External"/><Relationship Id="rId1483" Type="http://schemas.openxmlformats.org/officeDocument/2006/relationships/hyperlink" Target="/events/?flag=3&amp;CFID=&amp;CFPARAMS=&amp;PlayerID=203109&amp;TeamID=0&amp;GameID=&amp;ContextMeasure=FGA&amp;Season=2019-20&amp;SeasonType=Regular%20Season&amp;LeagueID=00&amp;PerMode=PerGame&amp;Scope=S&amp;StatCategory=PTS&amp;section=leaders" TargetMode="External"/><Relationship Id="rId2327" Type="http://schemas.openxmlformats.org/officeDocument/2006/relationships/hyperlink" Target="/events/?flag=1&amp;CFID=&amp;CFPARAMS=&amp;PlayerID=1628420&amp;TeamID=0&amp;GameID=&amp;ContextMeasure=BLK&amp;Season=2019-20&amp;SeasonType=Regular%20Season&amp;LeagueID=00&amp;PerMode=PerGame&amp;Scope=S&amp;StatCategory=PTS&amp;section=leaders" TargetMode="External"/><Relationship Id="rId2881" Type="http://schemas.openxmlformats.org/officeDocument/2006/relationships/hyperlink" Target="/events/?flag=1&amp;CFID=&amp;CFPARAMS=&amp;PlayerID=203473&amp;TeamID=0&amp;GameID=&amp;ContextMeasure=STL&amp;Season=2019-20&amp;SeasonType=Regular%20Season&amp;LeagueID=00&amp;PerMode=PerGame&amp;Scope=S&amp;StatCategory=PTS&amp;section=leaders" TargetMode="External"/><Relationship Id="rId506" Type="http://schemas.openxmlformats.org/officeDocument/2006/relationships/hyperlink" Target="/events/?flag=3&amp;CFID=&amp;CFPARAMS=&amp;PlayerID=203114&amp;TeamID=0&amp;GameID=&amp;ContextMeasure=FG3M&amp;Season=2019-20&amp;SeasonType=Regular%20Season&amp;LeagueID=00&amp;PerMode=PerGame&amp;Scope=S&amp;StatCategory=PTS&amp;section=leaders" TargetMode="External"/><Relationship Id="rId853" Type="http://schemas.openxmlformats.org/officeDocument/2006/relationships/hyperlink" Target="/events/?flag=1&amp;CFID=&amp;CFPARAMS=&amp;PlayerID=1628374&amp;TeamID=0&amp;GameID=&amp;ContextMeasure=STL&amp;Season=2019-20&amp;SeasonType=Regular%20Season&amp;LeagueID=00&amp;PerMode=PerGame&amp;Scope=S&amp;StatCategory=PTS&amp;section=leaders" TargetMode="External"/><Relationship Id="rId1136" Type="http://schemas.openxmlformats.org/officeDocument/2006/relationships/hyperlink" Target="/events/?flag=1&amp;CFID=&amp;CFPARAMS=&amp;PlayerID=1628386&amp;TeamID=0&amp;GameID=&amp;ContextMeasure=STL&amp;Season=2019-20&amp;SeasonType=Regular%20Season&amp;LeagueID=00&amp;PerMode=PerGame&amp;Scope=S&amp;StatCategory=PTS&amp;section=leaders" TargetMode="External"/><Relationship Id="rId1690" Type="http://schemas.openxmlformats.org/officeDocument/2006/relationships/hyperlink" Target="/events/?flag=1&amp;CFID=&amp;CFPARAMS=&amp;PlayerID=1628370&amp;TeamID=0&amp;GameID=&amp;ContextMeasure=AST&amp;Season=2019-20&amp;SeasonType=Regular%20Season&amp;LeagueID=00&amp;PerMode=PerGame&amp;Scope=S&amp;StatCategory=PTS&amp;section=leaders" TargetMode="External"/><Relationship Id="rId2534" Type="http://schemas.openxmlformats.org/officeDocument/2006/relationships/hyperlink" Target="/events/?flag=1&amp;CFID=&amp;CFPARAMS=&amp;PlayerID=1627751&amp;TeamID=0&amp;GameID=&amp;ContextMeasure=REB&amp;Season=2019-20&amp;SeasonType=Regular%20Season&amp;LeagueID=00&amp;PerMode=PerGame&amp;Scope=S&amp;StatCategory=PTS&amp;section=leaders" TargetMode="External"/><Relationship Id="rId2741" Type="http://schemas.openxmlformats.org/officeDocument/2006/relationships/hyperlink" Target="/events/?flag=1&amp;CFID=&amp;CFPARAMS=&amp;PlayerID=1626203&amp;TeamID=0&amp;GameID=&amp;ContextMeasure=TOV&amp;Season=2019-20&amp;SeasonType=Regular%20Season&amp;LeagueID=00&amp;PerMode=PerGame&amp;Scope=S&amp;StatCategory=PTS&amp;section=leaders" TargetMode="External"/><Relationship Id="rId713" Type="http://schemas.openxmlformats.org/officeDocument/2006/relationships/hyperlink" Target="/events/?flag=1&amp;CFID=&amp;CFPARAMS=&amp;PlayerID=201609&amp;TeamID=0&amp;GameID=&amp;ContextMeasure=AST&amp;Season=2019-20&amp;SeasonType=Regular%20Season&amp;LeagueID=00&amp;PerMode=PerGame&amp;Scope=S&amp;StatCategory=PTS&amp;section=leaders" TargetMode="External"/><Relationship Id="rId920" Type="http://schemas.openxmlformats.org/officeDocument/2006/relationships/hyperlink" Target="/events/?flag=1&amp;CFID=&amp;CFPARAMS=&amp;PlayerID=1627732&amp;TeamID=0&amp;GameID=&amp;ContextMeasure=DREB&amp;Season=2019-20&amp;SeasonType=Regular%20Season&amp;LeagueID=00&amp;PerMode=PerGame&amp;Scope=S&amp;StatCategory=PTS&amp;section=leaders" TargetMode="External"/><Relationship Id="rId1343" Type="http://schemas.openxmlformats.org/officeDocument/2006/relationships/hyperlink" Target="/events/?flag=3&amp;CFID=&amp;CFPARAMS=&amp;PlayerID=203469&amp;TeamID=0&amp;GameID=&amp;ContextMeasure=FG3M&amp;Season=2019-20&amp;SeasonType=Regular%20Season&amp;LeagueID=00&amp;PerMode=PerGame&amp;Scope=S&amp;StatCategory=PTS&amp;section=leaders" TargetMode="External"/><Relationship Id="rId1550" Type="http://schemas.openxmlformats.org/officeDocument/2006/relationships/hyperlink" Target="/events/?flag=1&amp;CFID=&amp;CFPARAMS=&amp;PlayerID=203463&amp;TeamID=0&amp;GameID=&amp;ContextMeasure=STL&amp;Season=2019-20&amp;SeasonType=Regular%20Season&amp;LeagueID=00&amp;PerMode=PerGame&amp;Scope=S&amp;StatCategory=PTS&amp;section=leaders" TargetMode="External"/><Relationship Id="rId2601" Type="http://schemas.openxmlformats.org/officeDocument/2006/relationships/hyperlink" Target="/events/?flag=3&amp;CFID=&amp;CFPARAMS=&amp;PlayerID=1628422&amp;TeamID=0&amp;GameID=&amp;ContextMeasure=FGA&amp;Season=2019-20&amp;SeasonType=Regular%20Season&amp;LeagueID=00&amp;PerMode=PerGame&amp;Scope=S&amp;StatCategory=PTS&amp;section=leaders" TargetMode="External"/><Relationship Id="rId1203" Type="http://schemas.openxmlformats.org/officeDocument/2006/relationships/hyperlink" Target="/events/?flag=1&amp;CFID=&amp;CFPARAMS=&amp;PlayerID=1626158&amp;TeamID=0&amp;GameID=&amp;ContextMeasure=DREB&amp;Season=2019-20&amp;SeasonType=Regular%20Season&amp;LeagueID=00&amp;PerMode=PerGame&amp;Scope=S&amp;StatCategory=PTS&amp;section=leaders" TargetMode="External"/><Relationship Id="rId1410" Type="http://schemas.openxmlformats.org/officeDocument/2006/relationships/hyperlink" Target="/events/?flag=1&amp;CFID=&amp;CFPARAMS=&amp;PlayerID=203967&amp;TeamID=0&amp;GameID=&amp;ContextMeasure=BLK&amp;Season=2019-20&amp;SeasonType=Regular%20Season&amp;LeagueID=00&amp;PerMode=PerGame&amp;Scope=S&amp;StatCategory=PTS&amp;section=leaders" TargetMode="External"/><Relationship Id="rId3168" Type="http://schemas.openxmlformats.org/officeDocument/2006/relationships/hyperlink" Target="/events/?flag=3&amp;CFID=&amp;CFPARAMS=&amp;PlayerID=1627748&amp;TeamID=0&amp;GameID=&amp;ContextMeasure=FGM&amp;Season=2019-20&amp;SeasonType=Regular%20Season&amp;LeagueID=00&amp;PerMode=PerGame&amp;Scope=S&amp;StatCategory=PTS&amp;section=leaders" TargetMode="External"/><Relationship Id="rId296" Type="http://schemas.openxmlformats.org/officeDocument/2006/relationships/hyperlink" Target="/events/?flag=1&amp;CFID=&amp;CFPARAMS=&amp;PlayerID=202710&amp;TeamID=0&amp;GameID=&amp;ContextMeasure=AST&amp;Season=2019-20&amp;SeasonType=Regular%20Season&amp;LeagueID=00&amp;PerMode=PerGame&amp;Scope=S&amp;StatCategory=PTS&amp;section=leaders" TargetMode="External"/><Relationship Id="rId2184" Type="http://schemas.openxmlformats.org/officeDocument/2006/relationships/hyperlink" Target="/events/?flag=1&amp;CFID=&amp;CFPARAMS=&amp;PlayerID=1626153&amp;TeamID=0&amp;GameID=&amp;ContextMeasure=AST&amp;Season=2019-20&amp;SeasonType=Regular%20Season&amp;LeagueID=00&amp;PerMode=PerGame&amp;Scope=S&amp;StatCategory=PTS&amp;section=leaders" TargetMode="External"/><Relationship Id="rId2391" Type="http://schemas.openxmlformats.org/officeDocument/2006/relationships/hyperlink" Target="/events/?flag=3&amp;CFID=&amp;CFPARAMS=&amp;PlayerID=2730&amp;TeamID=0&amp;GameID=&amp;ContextMeasure=FG3A&amp;Season=2019-20&amp;SeasonType=Regular%20Season&amp;LeagueID=00&amp;PerMode=PerGame&amp;Scope=S&amp;StatCategory=PTS&amp;section=leaders" TargetMode="External"/><Relationship Id="rId3028" Type="http://schemas.openxmlformats.org/officeDocument/2006/relationships/hyperlink" Target="https://stats.nba.com/player/1628396/traditional/" TargetMode="External"/><Relationship Id="rId3235" Type="http://schemas.openxmlformats.org/officeDocument/2006/relationships/hyperlink" Target="/events/?flag=1&amp;CFID=&amp;CFPARAMS=&amp;PlayerID=1629611&amp;TeamID=0&amp;GameID=&amp;ContextMeasure=BLK&amp;Season=2019-20&amp;SeasonType=Regular%20Season&amp;LeagueID=00&amp;PerMode=PerGame&amp;Scope=S&amp;StatCategory=PTS&amp;section=leaders" TargetMode="External"/><Relationship Id="rId156" Type="http://schemas.openxmlformats.org/officeDocument/2006/relationships/hyperlink" Target="https://stats.nba.com/player/203952/traditional/" TargetMode="External"/><Relationship Id="rId363" Type="http://schemas.openxmlformats.org/officeDocument/2006/relationships/hyperlink" Target="/events/?flag=3&amp;CFID=&amp;CFPARAMS=&amp;PlayerID=1627763&amp;TeamID=0&amp;GameID=&amp;ContextMeasure=FG3M&amp;Season=2019-20&amp;SeasonType=Regular%20Season&amp;LeagueID=00&amp;PerMode=PerGame&amp;Scope=S&amp;StatCategory=PTS&amp;section=leaders" TargetMode="External"/><Relationship Id="rId570" Type="http://schemas.openxmlformats.org/officeDocument/2006/relationships/hyperlink" Target="/events/?flag=1&amp;CFID=&amp;CFPARAMS=&amp;PlayerID=1626179&amp;TeamID=0&amp;GameID=&amp;ContextMeasure=STL&amp;Season=2019-20&amp;SeasonType=Regular%20Season&amp;LeagueID=00&amp;PerMode=PerGame&amp;Scope=S&amp;StatCategory=PTS&amp;section=leaders" TargetMode="External"/><Relationship Id="rId2044" Type="http://schemas.openxmlformats.org/officeDocument/2006/relationships/hyperlink" Target="/events/?flag=1&amp;CFID=&amp;CFPARAMS=&amp;PlayerID=1626161&amp;TeamID=0&amp;GameID=&amp;ContextMeasure=AST&amp;Season=2019-20&amp;SeasonType=Regular%20Season&amp;LeagueID=00&amp;PerMode=PerGame&amp;Scope=S&amp;StatCategory=PTS&amp;section=leaders" TargetMode="External"/><Relationship Id="rId2251" Type="http://schemas.openxmlformats.org/officeDocument/2006/relationships/hyperlink" Target="/events/?flag=3&amp;CFID=&amp;CFPARAMS=&amp;PlayerID=1628971&amp;TeamID=0&amp;GameID=&amp;ContextMeasure=FG3A&amp;Season=2019-20&amp;SeasonType=Regular%20Season&amp;LeagueID=00&amp;PerMode=PerGame&amp;Scope=S&amp;StatCategory=PTS&amp;section=leaders" TargetMode="External"/><Relationship Id="rId223" Type="http://schemas.openxmlformats.org/officeDocument/2006/relationships/hyperlink" Target="/events/?flag=1&amp;CFID=&amp;CFPARAMS=&amp;PlayerID=203954&amp;TeamID=0&amp;GameID=&amp;ContextMeasure=REB&amp;Season=2019-20&amp;SeasonType=Regular%20Season&amp;LeagueID=00&amp;PerMode=PerGame&amp;Scope=S&amp;StatCategory=PTS&amp;section=leaders" TargetMode="External"/><Relationship Id="rId430" Type="http://schemas.openxmlformats.org/officeDocument/2006/relationships/hyperlink" Target="/events/?flag=1&amp;CFID=&amp;CFPARAMS=&amp;PlayerID=1629630&amp;TeamID=0&amp;GameID=&amp;ContextMeasure=BLK&amp;Season=2019-20&amp;SeasonType=Regular%20Season&amp;LeagueID=00&amp;PerMode=PerGame&amp;Scope=S&amp;StatCategory=PTS&amp;section=leaders" TargetMode="External"/><Relationship Id="rId1060" Type="http://schemas.openxmlformats.org/officeDocument/2006/relationships/hyperlink" Target="/events/?flag=3&amp;CFID=&amp;CFPARAMS=&amp;PlayerID=201937&amp;TeamID=0&amp;GameID=&amp;ContextMeasure=FGA&amp;Season=2019-20&amp;SeasonType=Regular%20Season&amp;LeagueID=00&amp;PerMode=PerGame&amp;Scope=S&amp;StatCategory=PTS&amp;section=leaders" TargetMode="External"/><Relationship Id="rId2111" Type="http://schemas.openxmlformats.org/officeDocument/2006/relationships/hyperlink" Target="/events/?flag=3&amp;CFID=&amp;CFPARAMS=&amp;PlayerID=1629645&amp;TeamID=0&amp;GameID=&amp;ContextMeasure=FG3M&amp;Season=2019-20&amp;SeasonType=Regular%20Season&amp;LeagueID=00&amp;PerMode=PerGame&amp;Scope=S&amp;StatCategory=PTS&amp;section=leaders" TargetMode="External"/><Relationship Id="rId1877" Type="http://schemas.openxmlformats.org/officeDocument/2006/relationships/hyperlink" Target="/events/?flag=3&amp;CFID=&amp;CFPARAMS=&amp;PlayerID=1627788&amp;TeamID=0&amp;GameID=&amp;ContextMeasure=FG3A&amp;Season=2019-20&amp;SeasonType=Regular%20Season&amp;LeagueID=00&amp;PerMode=PerGame&amp;Scope=S&amp;StatCategory=PTS&amp;section=leaders" TargetMode="External"/><Relationship Id="rId2928" Type="http://schemas.openxmlformats.org/officeDocument/2006/relationships/hyperlink" Target="/events/?flag=1&amp;CFID=&amp;CFPARAMS=&amp;PlayerID=203584&amp;TeamID=0&amp;GameID=&amp;ContextMeasure=AST&amp;Season=2019-20&amp;SeasonType=Regular%20Season&amp;LeagueID=00&amp;PerMode=PerGame&amp;Scope=S&amp;StatCategory=PTS&amp;section=leaders" TargetMode="External"/><Relationship Id="rId1737" Type="http://schemas.openxmlformats.org/officeDocument/2006/relationships/hyperlink" Target="/events/?flag=1&amp;CFID=&amp;CFPARAMS=&amp;PlayerID=1628988&amp;TeamID=0&amp;GameID=&amp;ContextMeasure=AST&amp;Season=2019-20&amp;SeasonType=Regular%20Season&amp;LeagueID=00&amp;PerMode=PerGame&amp;Scope=S&amp;StatCategory=PTS&amp;section=leaders" TargetMode="External"/><Relationship Id="rId1944" Type="http://schemas.openxmlformats.org/officeDocument/2006/relationships/hyperlink" Target="https://stats.nba.com/player/201980/traditional/" TargetMode="External"/><Relationship Id="rId3092" Type="http://schemas.openxmlformats.org/officeDocument/2006/relationships/hyperlink" Target="/events/?flag=1&amp;CFID=&amp;CFPARAMS=&amp;PlayerID=1627853&amp;TeamID=0&amp;GameID=&amp;ContextMeasure=AST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3&amp;CFID=&amp;CFPARAMS=&amp;PlayerID=1629029&amp;TeamID=0&amp;GameID=&amp;ContextMeasure=FG3A&amp;Season=2019-20&amp;SeasonType=Regular%20Season&amp;LeagueID=00&amp;PerMode=PerGame&amp;Scope=S&amp;StatCategory=PTS&amp;section=leaders" TargetMode="External"/><Relationship Id="rId1804" Type="http://schemas.openxmlformats.org/officeDocument/2006/relationships/hyperlink" Target="/events/?flag=3&amp;CFID=&amp;CFPARAMS=&amp;PlayerID=203482&amp;TeamID=0&amp;GameID=&amp;ContextMeasure=FG3M&amp;Season=2019-20&amp;SeasonType=Regular%20Season&amp;LeagueID=00&amp;PerMode=PerGame&amp;Scope=S&amp;StatCategory=PTS&amp;section=leaders" TargetMode="External"/><Relationship Id="rId897" Type="http://schemas.openxmlformats.org/officeDocument/2006/relationships/hyperlink" Target="/events/?flag=1&amp;CFID=&amp;CFPARAMS=&amp;PlayerID=203991&amp;TeamID=0&amp;GameID=&amp;ContextMeasure=REB&amp;Season=2019-20&amp;SeasonType=Regular%20Season&amp;LeagueID=00&amp;PerMode=PerGame&amp;Scope=S&amp;StatCategory=PTS&amp;section=leaders" TargetMode="External"/><Relationship Id="rId2578" Type="http://schemas.openxmlformats.org/officeDocument/2006/relationships/hyperlink" Target="/events/?flag=3&amp;CFID=&amp;CFPARAMS=&amp;PlayerID=202709&amp;TeamID=0&amp;GameID=&amp;ContextMeasure=FG3M&amp;Season=2019-20&amp;SeasonType=Regular%20Season&amp;LeagueID=00&amp;PerMode=PerGame&amp;Scope=S&amp;StatCategory=PTS&amp;section=leaders" TargetMode="External"/><Relationship Id="rId2785" Type="http://schemas.openxmlformats.org/officeDocument/2006/relationships/hyperlink" Target="/events/?flag=1&amp;CFID=&amp;CFPARAMS=&amp;PlayerID=2594&amp;TeamID=0&amp;GameID=&amp;ContextMeasure=STL&amp;Season=2019-20&amp;SeasonType=Regular%20Season&amp;LeagueID=00&amp;PerMode=PerGame&amp;Scope=S&amp;StatCategory=PTS&amp;section=leaders" TargetMode="External"/><Relationship Id="rId2992" Type="http://schemas.openxmlformats.org/officeDocument/2006/relationships/hyperlink" Target="https://stats.nba.com/player/202329/traditional/" TargetMode="External"/><Relationship Id="rId757" Type="http://schemas.openxmlformats.org/officeDocument/2006/relationships/hyperlink" Target="/events/?flag=3&amp;CFID=&amp;CFPARAMS=&amp;PlayerID=202722&amp;TeamID=0&amp;GameID=&amp;ContextMeasure=FG3A&amp;Season=2019-20&amp;SeasonType=Regular%20Season&amp;LeagueID=00&amp;PerMode=PerGame&amp;Scope=S&amp;StatCategory=PTS&amp;section=leaders" TargetMode="External"/><Relationship Id="rId964" Type="http://schemas.openxmlformats.org/officeDocument/2006/relationships/hyperlink" Target="/events/?flag=3&amp;CFID=&amp;CFPARAMS=&amp;PlayerID=203903&amp;TeamID=0&amp;GameID=&amp;ContextMeasure=FGA&amp;Season=2019-20&amp;SeasonType=Regular%20Season&amp;LeagueID=00&amp;PerMode=PerGame&amp;Scope=S&amp;StatCategory=PTS&amp;section=leaders" TargetMode="External"/><Relationship Id="rId1387" Type="http://schemas.openxmlformats.org/officeDocument/2006/relationships/hyperlink" Target="/events/?flag=1&amp;CFID=&amp;CFPARAMS=&amp;PlayerID=201988&amp;TeamID=0&amp;GameID=&amp;ContextMeasure=TOV&amp;Season=2019-20&amp;SeasonType=Regular%20Season&amp;LeagueID=00&amp;PerMode=PerGame&amp;Scope=S&amp;StatCategory=PTS&amp;section=leaders" TargetMode="External"/><Relationship Id="rId1594" Type="http://schemas.openxmlformats.org/officeDocument/2006/relationships/hyperlink" Target="/events/?flag=1&amp;CFID=&amp;CFPARAMS=&amp;PlayerID=201588&amp;TeamID=0&amp;GameID=&amp;ContextMeasure=OREB&amp;Season=2019-20&amp;SeasonType=Regular%20Season&amp;LeagueID=00&amp;PerMode=PerGame&amp;Scope=S&amp;StatCategory=PTS&amp;section=leaders" TargetMode="External"/><Relationship Id="rId2438" Type="http://schemas.openxmlformats.org/officeDocument/2006/relationships/hyperlink" Target="/events/?flag=3&amp;CFID=&amp;CFPARAMS=&amp;PlayerID=1628407&amp;TeamID=0&amp;GameID=&amp;ContextMeasure=FG3A&amp;Season=2019-20&amp;SeasonType=Regular%20Season&amp;LeagueID=00&amp;PerMode=PerGame&amp;Scope=S&amp;StatCategory=PTS&amp;section=leaders" TargetMode="External"/><Relationship Id="rId2645" Type="http://schemas.openxmlformats.org/officeDocument/2006/relationships/hyperlink" Target="/events/?flag=1&amp;CFID=&amp;CFPARAMS=&amp;PlayerID=1713&amp;TeamID=0&amp;GameID=&amp;ContextMeasure=TOV&amp;Season=2019-20&amp;SeasonType=Regular%20Season&amp;LeagueID=00&amp;PerMode=PerGame&amp;Scope=S&amp;StatCategory=PTS&amp;section=leaders" TargetMode="External"/><Relationship Id="rId2852" Type="http://schemas.openxmlformats.org/officeDocument/2006/relationships/hyperlink" Target="/events/?flag=3&amp;CFID=&amp;CFPARAMS=&amp;PlayerID=1629680&amp;TeamID=0&amp;GameID=&amp;ContextMeasure=FG3A&amp;Season=2019-20&amp;SeasonType=Regular%20Season&amp;LeagueID=00&amp;PerMode=PerGame&amp;Scope=S&amp;StatCategory=PTS&amp;section=leaders" TargetMode="External"/><Relationship Id="rId93" Type="http://schemas.openxmlformats.org/officeDocument/2006/relationships/hyperlink" Target="/events/?flag=1&amp;CFID=&amp;CFPARAMS=&amp;PlayerID=1626157&amp;TeamID=0&amp;GameID=&amp;ContextMeasure=STL&amp;Season=2019-20&amp;SeasonType=Regular%20Season&amp;LeagueID=00&amp;PerMode=PerGame&amp;Scope=S&amp;StatCategory=PTS&amp;section=leaders" TargetMode="External"/><Relationship Id="rId617" Type="http://schemas.openxmlformats.org/officeDocument/2006/relationships/hyperlink" Target="/events/?flag=1&amp;CFID=&amp;CFPARAMS=&amp;PlayerID=204001&amp;TeamID=0&amp;GameID=&amp;ContextMeasure=AST&amp;Season=2019-20&amp;SeasonType=Regular%20Season&amp;LeagueID=00&amp;PerMode=PerGame&amp;Scope=S&amp;StatCategory=PTS&amp;section=leaders" TargetMode="External"/><Relationship Id="rId824" Type="http://schemas.openxmlformats.org/officeDocument/2006/relationships/hyperlink" Target="/events/?flag=3&amp;CFID=&amp;CFPARAMS=&amp;PlayerID=203497&amp;TeamID=0&amp;GameID=&amp;ContextMeasure=FGA&amp;Season=2019-20&amp;SeasonType=Regular%20Season&amp;LeagueID=00&amp;PerMode=PerGame&amp;Scope=S&amp;StatCategory=PTS&amp;section=leaders" TargetMode="External"/><Relationship Id="rId1247" Type="http://schemas.openxmlformats.org/officeDocument/2006/relationships/hyperlink" Target="/events/?flag=3&amp;CFID=&amp;CFPARAMS=&amp;PlayerID=1629634&amp;TeamID=0&amp;GameID=&amp;ContextMeasure=FG3M&amp;Season=2019-20&amp;SeasonType=Regular%20Season&amp;LeagueID=00&amp;PerMode=PerGame&amp;Scope=S&amp;StatCategory=PTS&amp;section=leaders" TargetMode="External"/><Relationship Id="rId1454" Type="http://schemas.openxmlformats.org/officeDocument/2006/relationships/hyperlink" Target="/events/?flag=1&amp;CFID=&amp;CFPARAMS=&amp;PlayerID=1629636&amp;TeamID=0&amp;GameID=&amp;ContextMeasure=DREB&amp;Season=2019-20&amp;SeasonType=Regular%20Season&amp;LeagueID=00&amp;PerMode=PerGame&amp;Scope=S&amp;StatCategory=PTS&amp;section=leaders" TargetMode="External"/><Relationship Id="rId1661" Type="http://schemas.openxmlformats.org/officeDocument/2006/relationships/hyperlink" Target="/events/?flag=3&amp;CFID=&amp;CFPARAMS=&amp;PlayerID=202397&amp;TeamID=0&amp;GameID=&amp;ContextMeasure=FG3M&amp;Season=2019-20&amp;SeasonType=Regular%20Season&amp;LeagueID=00&amp;PerMode=PerGame&amp;Scope=S&amp;StatCategory=PTS&amp;section=leaders" TargetMode="External"/><Relationship Id="rId2505" Type="http://schemas.openxmlformats.org/officeDocument/2006/relationships/hyperlink" Target="/events/?flag=1&amp;CFID=&amp;CFPARAMS=&amp;PlayerID=1629638&amp;TeamID=0&amp;GameID=&amp;ContextMeasure=TOV&amp;Season=2019-20&amp;SeasonType=Regular%20Season&amp;LeagueID=00&amp;PerMode=PerGame&amp;Scope=S&amp;StatCategory=PTS&amp;section=leaders" TargetMode="External"/><Relationship Id="rId2712" Type="http://schemas.openxmlformats.org/officeDocument/2006/relationships/hyperlink" Target="/events/?flag=1&amp;CFID=&amp;CFPARAMS=&amp;PlayerID=1627746&amp;TeamID=0&amp;GameID=&amp;ContextMeasure=DREB&amp;Season=2019-20&amp;SeasonType=Regular%20Season&amp;LeagueID=00&amp;PerMode=PerGame&amp;Scope=S&amp;StatCategory=PTS&amp;section=leaders" TargetMode="External"/><Relationship Id="rId1107" Type="http://schemas.openxmlformats.org/officeDocument/2006/relationships/hyperlink" Target="/events/?flag=3&amp;CFID=&amp;CFPARAMS=&amp;PlayerID=200794&amp;TeamID=0&amp;GameID=&amp;ContextMeasure=FGM&amp;Season=2019-20&amp;SeasonType=Regular%20Season&amp;LeagueID=00&amp;PerMode=PerGame&amp;Scope=S&amp;StatCategory=PTS&amp;section=leaders" TargetMode="External"/><Relationship Id="rId1314" Type="http://schemas.openxmlformats.org/officeDocument/2006/relationships/hyperlink" Target="/events/?flag=1&amp;CFID=&amp;CFPARAMS=&amp;PlayerID=203922&amp;TeamID=0&amp;GameID=&amp;ContextMeasure=BLK&amp;Season=2019-20&amp;SeasonType=Regular%20Season&amp;LeagueID=00&amp;PerMode=PerGame&amp;Scope=S&amp;StatCategory=PTS&amp;section=leaders" TargetMode="External"/><Relationship Id="rId1521" Type="http://schemas.openxmlformats.org/officeDocument/2006/relationships/hyperlink" Target="/events/?flag=3&amp;CFID=&amp;CFPARAMS=&amp;PlayerID=202693&amp;TeamID=0&amp;GameID=&amp;ContextMeasure=FG3A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2088" Type="http://schemas.openxmlformats.org/officeDocument/2006/relationships/hyperlink" Target="/events/?flag=3&amp;CFID=&amp;CFPARAMS=&amp;PlayerID=203145&amp;TeamID=0&amp;GameID=&amp;ContextMeasure=FG3A&amp;Season=2019-20&amp;SeasonType=Regular%20Season&amp;LeagueID=00&amp;PerMode=PerGame&amp;Scope=S&amp;StatCategory=PTS&amp;section=leaders" TargetMode="External"/><Relationship Id="rId2295" Type="http://schemas.openxmlformats.org/officeDocument/2006/relationships/hyperlink" Target="https://stats.nba.com/player/201580/traditional/" TargetMode="External"/><Relationship Id="rId3139" Type="http://schemas.openxmlformats.org/officeDocument/2006/relationships/hyperlink" Target="/events/?flag=1&amp;CFID=&amp;CFPARAMS=&amp;PlayerID=1629010&amp;TeamID=0&amp;GameID=&amp;ContextMeasure=AST&amp;Season=2019-20&amp;SeasonType=Regular%20Season&amp;LeagueID=00&amp;PerMode=PerGame&amp;Scope=S&amp;StatCategory=PTS&amp;section=leaders" TargetMode="External"/><Relationship Id="rId267" Type="http://schemas.openxmlformats.org/officeDocument/2006/relationships/hyperlink" Target="/events/?flag=3&amp;CFID=&amp;CFPARAMS=&amp;PlayerID=1628369&amp;TeamID=0&amp;GameID=&amp;ContextMeasure=FG3M&amp;Season=2019-20&amp;SeasonType=Regular%20Season&amp;LeagueID=00&amp;PerMode=PerGame&amp;Scope=S&amp;StatCategory=PTS&amp;section=leaders" TargetMode="External"/><Relationship Id="rId474" Type="http://schemas.openxmlformats.org/officeDocument/2006/relationships/hyperlink" Target="/events/?flag=1&amp;CFID=&amp;CFPARAMS=&amp;PlayerID=1627734&amp;TeamID=0&amp;GameID=&amp;ContextMeasure=REB&amp;Season=2019-20&amp;SeasonType=Regular%20Season&amp;LeagueID=00&amp;PerMode=PerGame&amp;Scope=S&amp;StatCategory=PTS&amp;section=leaders" TargetMode="External"/><Relationship Id="rId2155" Type="http://schemas.openxmlformats.org/officeDocument/2006/relationships/hyperlink" Target="/events/?flag=3&amp;CFID=&amp;CFPARAMS=&amp;PlayerID=202687&amp;TeamID=0&amp;GameID=&amp;ContextMeasure=FGM&amp;Season=2019-20&amp;SeasonType=Regular%20Season&amp;LeagueID=00&amp;PerMode=PerGame&amp;Scope=S&amp;StatCategory=PTS&amp;section=leaders" TargetMode="External"/><Relationship Id="rId127" Type="http://schemas.openxmlformats.org/officeDocument/2006/relationships/hyperlink" Target="/events/?flag=1&amp;CFID=&amp;CFPARAMS=&amp;PlayerID=202695&amp;TeamID=0&amp;GameID=&amp;ContextMeasure=REB&amp;Season=2019-20&amp;SeasonType=Regular%20Season&amp;LeagueID=00&amp;PerMode=PerGame&amp;Scope=S&amp;StatCategory=PTS&amp;section=leaders" TargetMode="External"/><Relationship Id="rId681" Type="http://schemas.openxmlformats.org/officeDocument/2006/relationships/hyperlink" Target="https://stats.nba.com/player/203953/traditional/" TargetMode="External"/><Relationship Id="rId2362" Type="http://schemas.openxmlformats.org/officeDocument/2006/relationships/hyperlink" Target="/events/?flag=1&amp;CFID=&amp;CFPARAMS=&amp;PlayerID=1627761&amp;TeamID=0&amp;GameID=&amp;ContextMeasure=STL&amp;Season=2019-20&amp;SeasonType=Regular%20Season&amp;LeagueID=00&amp;PerMode=PerGame&amp;Scope=S&amp;StatCategory=PTS&amp;section=leaders" TargetMode="External"/><Relationship Id="rId3206" Type="http://schemas.openxmlformats.org/officeDocument/2006/relationships/hyperlink" Target="/events/?flag=3&amp;CFID=&amp;CFPARAMS=&amp;PlayerID=1628400&amp;TeamID=0&amp;GameID=&amp;ContextMeasure=FG3M&amp;Season=2019-20&amp;SeasonType=Regular%20Season&amp;LeagueID=00&amp;PerMode=PerGame&amp;Scope=S&amp;StatCategory=PTS&amp;section=leaders" TargetMode="External"/><Relationship Id="rId334" Type="http://schemas.openxmlformats.org/officeDocument/2006/relationships/hyperlink" Target="/events/?flag=1&amp;CFID=&amp;CFPARAMS=&amp;PlayerID=101150&amp;TeamID=0&amp;GameID=&amp;ContextMeasure=BLK&amp;Season=2019-20&amp;SeasonType=Regular%20Season&amp;LeagueID=00&amp;PerMode=PerGame&amp;Scope=S&amp;StatCategory=PTS&amp;section=leaders" TargetMode="External"/><Relationship Id="rId541" Type="http://schemas.openxmlformats.org/officeDocument/2006/relationships/hyperlink" Target="/events/?flag=3&amp;CFID=&amp;CFPARAMS=&amp;PlayerID=1627750&amp;TeamID=0&amp;GameID=&amp;ContextMeasure=FG3M&amp;Season=2019-20&amp;SeasonType=Regular%20Season&amp;LeagueID=00&amp;PerMode=PerGame&amp;Scope=S&amp;StatCategory=PTS&amp;section=leaders" TargetMode="External"/><Relationship Id="rId1171" Type="http://schemas.openxmlformats.org/officeDocument/2006/relationships/hyperlink" Target="/events/?flag=1&amp;CFID=&amp;CFPARAMS=&amp;PlayerID=203496&amp;TeamID=0&amp;GameID=&amp;ContextMeasure=AST&amp;Season=2019-20&amp;SeasonType=Regular%20Season&amp;LeagueID=00&amp;PerMode=PerGame&amp;Scope=S&amp;StatCategory=PTS&amp;section=leaders" TargetMode="External"/><Relationship Id="rId2015" Type="http://schemas.openxmlformats.org/officeDocument/2006/relationships/hyperlink" Target="/events/?flag=3&amp;CFID=&amp;CFPARAMS=&amp;PlayerID=203458&amp;TeamID=0&amp;GameID=&amp;ContextMeasure=FGM&amp;Season=2019-20&amp;SeasonType=Regular%20Season&amp;LeagueID=00&amp;PerMode=PerGame&amp;Scope=S&amp;StatCategory=PTS&amp;section=leaders" TargetMode="External"/><Relationship Id="rId2222" Type="http://schemas.openxmlformats.org/officeDocument/2006/relationships/hyperlink" Target="/events/?flag=1&amp;CFID=&amp;CFPARAMS=&amp;PlayerID=1627846&amp;TeamID=0&amp;GameID=&amp;ContextMeasure=TOV&amp;Season=2019-20&amp;SeasonType=Regular%20Season&amp;LeagueID=00&amp;PerMode=PerGame&amp;Scope=S&amp;StatCategory=PTS&amp;section=leaders" TargetMode="External"/><Relationship Id="rId401" Type="http://schemas.openxmlformats.org/officeDocument/2006/relationships/hyperlink" Target="/events/?flag=1&amp;CFID=&amp;CFPARAMS=&amp;PlayerID=202694&amp;TeamID=0&amp;GameID=&amp;ContextMeasure=OREB&amp;Season=2019-20&amp;SeasonType=Regular%20Season&amp;LeagueID=00&amp;PerMode=PerGame&amp;Scope=S&amp;StatCategory=PTS&amp;section=leaders" TargetMode="External"/><Relationship Id="rId1031" Type="http://schemas.openxmlformats.org/officeDocument/2006/relationships/hyperlink" Target="/events/?flag=1&amp;CFID=&amp;CFPARAMS=&amp;PlayerID=1626181&amp;TeamID=0&amp;GameID=&amp;ContextMeasure=STL&amp;Season=2019-20&amp;SeasonType=Regular%20Season&amp;LeagueID=00&amp;PerMode=PerGame&amp;Scope=S&amp;StatCategory=PTS&amp;section=leaders" TargetMode="External"/><Relationship Id="rId1988" Type="http://schemas.openxmlformats.org/officeDocument/2006/relationships/hyperlink" Target="/events/?flag=1&amp;CFID=&amp;CFPARAMS=&amp;PlayerID=203939&amp;TeamID=0&amp;GameID=&amp;ContextMeasure=BLK&amp;Season=2019-20&amp;SeasonType=Regular%20Season&amp;LeagueID=00&amp;PerMode=PerGame&amp;Scope=S&amp;StatCategory=PTS&amp;section=leaders" TargetMode="External"/><Relationship Id="rId1848" Type="http://schemas.openxmlformats.org/officeDocument/2006/relationships/hyperlink" Target="/events/?flag=1&amp;CFID=&amp;CFPARAMS=&amp;PlayerID=1628978&amp;TeamID=0&amp;GameID=&amp;ContextMeasure=TOV&amp;Season=2019-20&amp;SeasonType=Regular%20Season&amp;LeagueID=00&amp;PerMode=PerGame&amp;Scope=S&amp;StatCategory=PTS&amp;section=leaders" TargetMode="External"/><Relationship Id="rId3063" Type="http://schemas.openxmlformats.org/officeDocument/2006/relationships/hyperlink" Target="/events/?flag=3&amp;CFID=&amp;CFPARAMS=&amp;PlayerID=1629035&amp;TeamID=0&amp;GameID=&amp;ContextMeasure=FGM&amp;Season=2019-20&amp;SeasonType=Regular%20Season&amp;LeagueID=00&amp;PerMode=PerGame&amp;Scope=S&amp;StatCategory=PTS&amp;section=leaders" TargetMode="External"/><Relationship Id="rId191" Type="http://schemas.openxmlformats.org/officeDocument/2006/relationships/hyperlink" Target="/events/?flag=1&amp;CFID=&amp;CFPARAMS=&amp;PlayerID=202689&amp;TeamID=0&amp;GameID=&amp;ContextMeasure=TOV&amp;Season=2019-20&amp;SeasonType=Regular%20Season&amp;LeagueID=00&amp;PerMode=PerGame&amp;Scope=S&amp;StatCategory=PTS&amp;section=leaders" TargetMode="External"/><Relationship Id="rId1708" Type="http://schemas.openxmlformats.org/officeDocument/2006/relationships/hyperlink" Target="/events/?flag=3&amp;CFID=&amp;CFPARAMS=&amp;PlayerID=203924&amp;TeamID=0&amp;GameID=&amp;ContextMeasure=FG3M&amp;Season=2019-20&amp;SeasonType=Regular%20Season&amp;LeagueID=00&amp;PerMode=PerGame&amp;Scope=S&amp;StatCategory=PTS&amp;section=leaders" TargetMode="External"/><Relationship Id="rId1915" Type="http://schemas.openxmlformats.org/officeDocument/2006/relationships/hyperlink" Target="/events/?flag=1&amp;CFID=&amp;CFPARAMS=&amp;PlayerID=201145&amp;TeamID=0&amp;GameID=&amp;ContextMeasure=REB&amp;Season=2019-20&amp;SeasonType=Regular%20Season&amp;LeagueID=00&amp;PerMode=PerGame&amp;Scope=S&amp;StatCategory=PTS&amp;section=leaders" TargetMode="External"/><Relationship Id="rId3130" Type="http://schemas.openxmlformats.org/officeDocument/2006/relationships/hyperlink" Target="/events/?flag=1&amp;CFID=&amp;CFPARAMS=&amp;PlayerID=1629048&amp;TeamID=0&amp;GameID=&amp;ContextMeasure=TOV&amp;Season=2019-20&amp;SeasonType=Regular%20Season&amp;LeagueID=00&amp;PerMode=PerGame&amp;Scope=S&amp;StatCategory=PTS&amp;section=leaders" TargetMode="External"/><Relationship Id="rId2689" Type="http://schemas.openxmlformats.org/officeDocument/2006/relationships/hyperlink" Target="/events/?flag=1&amp;CFID=&amp;CFPARAMS=&amp;PlayerID=1628390&amp;TeamID=0&amp;GameID=&amp;ContextMeasure=REB&amp;Season=2019-20&amp;SeasonType=Regular%20Season&amp;LeagueID=00&amp;PerMode=PerGame&amp;Scope=S&amp;StatCategory=PTS&amp;section=leaders" TargetMode="External"/><Relationship Id="rId2896" Type="http://schemas.openxmlformats.org/officeDocument/2006/relationships/hyperlink" Target="https://stats.nba.com/player/1629058/traditional/" TargetMode="External"/><Relationship Id="rId868" Type="http://schemas.openxmlformats.org/officeDocument/2006/relationships/hyperlink" Target="https://stats.nba.com/player/203992/traditional/" TargetMode="External"/><Relationship Id="rId1498" Type="http://schemas.openxmlformats.org/officeDocument/2006/relationships/hyperlink" Target="/events/?flag=1&amp;CFID=&amp;CFPARAMS=&amp;PlayerID=202066&amp;TeamID=0&amp;GameID=&amp;ContextMeasure=OREB&amp;Season=2019-20&amp;SeasonType=Regular%20Season&amp;LeagueID=00&amp;PerMode=PerGame&amp;Scope=S&amp;StatCategory=PTS&amp;section=leaders" TargetMode="External"/><Relationship Id="rId2549" Type="http://schemas.openxmlformats.org/officeDocument/2006/relationships/hyperlink" Target="/events/?flag=1&amp;CFID=&amp;CFPARAMS=&amp;PlayerID=1628373&amp;TeamID=0&amp;GameID=&amp;ContextMeasure=BLK&amp;Season=2019-20&amp;SeasonType=Regular%20Season&amp;LeagueID=00&amp;PerMode=PerGame&amp;Scope=S&amp;StatCategory=PTS&amp;section=leaders" TargetMode="External"/><Relationship Id="rId2756" Type="http://schemas.openxmlformats.org/officeDocument/2006/relationships/hyperlink" Target="/events/?flag=3&amp;CFID=&amp;CFPARAMS=&amp;PlayerID=201158&amp;TeamID=0&amp;GameID=&amp;ContextMeasure=FGA&amp;Season=2019-20&amp;SeasonType=Regular%20Season&amp;LeagueID=00&amp;PerMode=PerGame&amp;Scope=S&amp;StatCategory=PTS&amp;section=leaders" TargetMode="External"/><Relationship Id="rId2963" Type="http://schemas.openxmlformats.org/officeDocument/2006/relationships/hyperlink" Target="/events/?flag=1&amp;CFID=&amp;CFPARAMS=&amp;PlayerID=1627777&amp;TeamID=0&amp;GameID=&amp;ContextMeasure=REB&amp;Season=2019-20&amp;SeasonType=Regular%20Season&amp;LeagueID=00&amp;PerMode=PerGame&amp;Scope=S&amp;StatCategory=PTS&amp;section=leaders" TargetMode="External"/><Relationship Id="rId728" Type="http://schemas.openxmlformats.org/officeDocument/2006/relationships/hyperlink" Target="/events/?flag=1&amp;CFID=&amp;CFPARAMS=&amp;PlayerID=201567&amp;TeamID=0&amp;GameID=&amp;ContextMeasure=TOV&amp;Season=2019-20&amp;SeasonType=Regular%20Season&amp;LeagueID=00&amp;PerMode=PerGame&amp;Scope=S&amp;StatCategory=PTS&amp;section=leaders" TargetMode="External"/><Relationship Id="rId935" Type="http://schemas.openxmlformats.org/officeDocument/2006/relationships/hyperlink" Target="/events/?flag=1&amp;CFID=&amp;CFPARAMS=&amp;PlayerID=1628418&amp;TeamID=0&amp;GameID=&amp;ContextMeasure=STL&amp;Season=2019-20&amp;SeasonType=Regular%20Season&amp;LeagueID=00&amp;PerMode=PerGame&amp;Scope=S&amp;StatCategory=PTS&amp;section=leaders" TargetMode="External"/><Relationship Id="rId1358" Type="http://schemas.openxmlformats.org/officeDocument/2006/relationships/hyperlink" Target="/events/?flag=1&amp;CFID=&amp;CFPARAMS=&amp;PlayerID=200752&amp;TeamID=0&amp;GameID=&amp;ContextMeasure=DREB&amp;Season=2019-20&amp;SeasonType=Regular%20Season&amp;LeagueID=00&amp;PerMode=PerGame&amp;Scope=S&amp;StatCategory=PTS&amp;section=leaders" TargetMode="External"/><Relationship Id="rId1565" Type="http://schemas.openxmlformats.org/officeDocument/2006/relationships/hyperlink" Target="https://stats.nba.com/player/1627749/traditional/" TargetMode="External"/><Relationship Id="rId1772" Type="http://schemas.openxmlformats.org/officeDocument/2006/relationships/hyperlink" Target="/events/?flag=1&amp;CFID=&amp;CFPARAMS=&amp;PlayerID=201152&amp;TeamID=0&amp;GameID=&amp;ContextMeasure=REB&amp;Season=2019-20&amp;SeasonType=Regular%20Season&amp;LeagueID=00&amp;PerMode=PerGame&amp;Scope=S&amp;StatCategory=PTS&amp;section=leaders" TargetMode="External"/><Relationship Id="rId2409" Type="http://schemas.openxmlformats.org/officeDocument/2006/relationships/hyperlink" Target="/events/?flag=1&amp;CFID=&amp;CFPARAMS=&amp;PlayerID=203486&amp;TeamID=0&amp;GameID=&amp;ContextMeasure=TOV&amp;Season=2019-20&amp;SeasonType=Regular%20Season&amp;LeagueID=00&amp;PerMode=PerGame&amp;Scope=S&amp;StatCategory=PTS&amp;section=leaders" TargetMode="External"/><Relationship Id="rId2616" Type="http://schemas.openxmlformats.org/officeDocument/2006/relationships/hyperlink" Target="/events/?flag=1&amp;CFID=&amp;CFPARAMS=&amp;PlayerID=1626145&amp;TeamID=0&amp;GameID=&amp;ContextMeasure=DREB&amp;Season=2019-20&amp;SeasonType=Regular%20Season&amp;LeagueID=00&amp;PerMode=PerGame&amp;Scope=S&amp;StatCategory=PTS&amp;section=leaders" TargetMode="External"/><Relationship Id="rId64" Type="http://schemas.openxmlformats.org/officeDocument/2006/relationships/hyperlink" Target="/events/?flag=3&amp;CFID=&amp;CFPARAMS=&amp;PlayerID=203076&amp;TeamID=0&amp;GameID=&amp;ContextMeasure=FG3A&amp;Season=2019-20&amp;SeasonType=Regular%20Season&amp;LeagueID=00&amp;PerMode=PerGame&amp;Scope=S&amp;StatCategory=PTS&amp;section=leaders" TargetMode="External"/><Relationship Id="rId1218" Type="http://schemas.openxmlformats.org/officeDocument/2006/relationships/hyperlink" Target="/events/?flag=1&amp;CFID=&amp;CFPARAMS=&amp;PlayerID=1629023&amp;TeamID=0&amp;GameID=&amp;ContextMeasure=STL&amp;Season=2019-20&amp;SeasonType=Regular%20Season&amp;LeagueID=00&amp;PerMode=PerGame&amp;Scope=S&amp;StatCategory=PTS&amp;section=leaders" TargetMode="External"/><Relationship Id="rId1425" Type="http://schemas.openxmlformats.org/officeDocument/2006/relationships/hyperlink" Target="/events/?flag=3&amp;CFID=&amp;CFPARAMS=&amp;PlayerID=1626163&amp;TeamID=0&amp;GameID=&amp;ContextMeasure=FGM&amp;Season=2019-20&amp;SeasonType=Regular%20Season&amp;LeagueID=00&amp;PerMode=PerGame&amp;Scope=S&amp;StatCategory=PTS&amp;section=leaders" TargetMode="External"/><Relationship Id="rId2823" Type="http://schemas.openxmlformats.org/officeDocument/2006/relationships/hyperlink" Target="/events/?flag=1&amp;CFID=&amp;CFPARAMS=&amp;PlayerID=202335&amp;TeamID=0&amp;GameID=&amp;ContextMeasure=TOV&amp;Season=2019-20&amp;SeasonType=Regular%20Season&amp;LeagueID=00&amp;PerMode=PerGame&amp;Scope=S&amp;StatCategory=PTS&amp;section=leaders" TargetMode="External"/><Relationship Id="rId1632" Type="http://schemas.openxmlformats.org/officeDocument/2006/relationships/hyperlink" Target="/events/?flag=1&amp;CFID=&amp;CFPARAMS=&amp;PlayerID=201571&amp;TeamID=0&amp;GameID=&amp;ContextMeasure=STL&amp;Season=2019-20&amp;SeasonType=Regular%20Season&amp;LeagueID=00&amp;PerMode=PerGame&amp;Scope=S&amp;StatCategory=PTS&amp;section=leaders" TargetMode="External"/><Relationship Id="rId2199" Type="http://schemas.openxmlformats.org/officeDocument/2006/relationships/hyperlink" Target="/events/?flag=1&amp;CFID=&amp;CFPARAMS=&amp;PlayerID=202954&amp;TeamID=0&amp;GameID=&amp;ContextMeasure=TOV&amp;Season=2019-20&amp;SeasonType=Regular%20Season&amp;LeagueID=00&amp;PerMode=PerGame&amp;Scope=S&amp;StatCategory=PTS&amp;section=leaders" TargetMode="External"/><Relationship Id="rId378" Type="http://schemas.openxmlformats.org/officeDocument/2006/relationships/hyperlink" Target="/events/?flag=1&amp;CFID=&amp;CFPARAMS=&amp;PlayerID=201950&amp;TeamID=0&amp;GameID=&amp;ContextMeasure=DREB&amp;Season=2019-20&amp;SeasonType=Regular%20Season&amp;LeagueID=00&amp;PerMode=PerGame&amp;Scope=S&amp;StatCategory=PTS&amp;section=leaders" TargetMode="External"/><Relationship Id="rId585" Type="http://schemas.openxmlformats.org/officeDocument/2006/relationships/hyperlink" Target="https://stats.nba.com/player/203471/traditional/" TargetMode="External"/><Relationship Id="rId792" Type="http://schemas.openxmlformats.org/officeDocument/2006/relationships/hyperlink" Target="/events/?flag=1&amp;CFID=&amp;CFPARAMS=&amp;PlayerID=202692&amp;TeamID=0&amp;GameID=&amp;ContextMeasure=DREB&amp;Season=2019-20&amp;SeasonType=Regular%20Season&amp;LeagueID=00&amp;PerMode=PerGame&amp;Scope=S&amp;StatCategory=PTS&amp;section=leaders" TargetMode="External"/><Relationship Id="rId2059" Type="http://schemas.openxmlformats.org/officeDocument/2006/relationships/hyperlink" Target="/events/?flag=1&amp;CFID=&amp;CFPARAMS=&amp;PlayerID=1629673&amp;TeamID=0&amp;GameID=&amp;ContextMeasure=TOV&amp;Season=2019-20&amp;SeasonType=Regular%20Season&amp;LeagueID=00&amp;PerMode=PerGame&amp;Scope=S&amp;StatCategory=PTS&amp;section=leaders" TargetMode="External"/><Relationship Id="rId2266" Type="http://schemas.openxmlformats.org/officeDocument/2006/relationships/hyperlink" Target="/events/?flag=1&amp;CFID=&amp;CFPARAMS=&amp;PlayerID=1628995&amp;TeamID=0&amp;GameID=&amp;ContextMeasure=REB&amp;Season=2019-20&amp;SeasonType=Regular%20Season&amp;LeagueID=00&amp;PerMode=PerGame&amp;Scope=S&amp;StatCategory=PTS&amp;section=leaders" TargetMode="External"/><Relationship Id="rId2473" Type="http://schemas.openxmlformats.org/officeDocument/2006/relationships/hyperlink" Target="/events/?flag=3&amp;CFID=&amp;CFPARAMS=&amp;PlayerID=201188&amp;TeamID=0&amp;GameID=&amp;ContextMeasure=FG3M&amp;Season=2019-20&amp;SeasonType=Regular%20Season&amp;LeagueID=00&amp;PerMode=PerGame&amp;Scope=S&amp;StatCategory=PTS&amp;section=leaders" TargetMode="External"/><Relationship Id="rId2680" Type="http://schemas.openxmlformats.org/officeDocument/2006/relationships/hyperlink" Target="/events/?flag=1&amp;CFID=&amp;CFPARAMS=&amp;PlayerID=1629004&amp;TeamID=0&amp;GameID=&amp;ContextMeasure=BLK&amp;Season=2019-20&amp;SeasonType=Regular%20Season&amp;LeagueID=00&amp;PerMode=PerGame&amp;Scope=S&amp;StatCategory=PTS&amp;section=leaders" TargetMode="External"/><Relationship Id="rId238" Type="http://schemas.openxmlformats.org/officeDocument/2006/relationships/hyperlink" Target="/events/?flag=1&amp;CFID=&amp;CFPARAMS=&amp;PlayerID=203468&amp;TeamID=0&amp;GameID=&amp;ContextMeasure=BLK&amp;Season=2019-20&amp;SeasonType=Regular%20Season&amp;LeagueID=00&amp;PerMode=PerGame&amp;Scope=S&amp;StatCategory=PTS&amp;section=leaders" TargetMode="External"/><Relationship Id="rId445" Type="http://schemas.openxmlformats.org/officeDocument/2006/relationships/hyperlink" Target="/events/?flag=3&amp;CFID=&amp;CFPARAMS=&amp;PlayerID=1628983&amp;TeamID=0&amp;GameID=&amp;ContextMeasure=FGA&amp;Season=2019-20&amp;SeasonType=Regular%20Season&amp;LeagueID=00&amp;PerMode=PerGame&amp;Scope=S&amp;StatCategory=PTS&amp;section=leaders" TargetMode="External"/><Relationship Id="rId652" Type="http://schemas.openxmlformats.org/officeDocument/2006/relationships/hyperlink" Target="/events/?flag=1&amp;CFID=&amp;CFPARAMS=&amp;PlayerID=1629672&amp;TeamID=0&amp;GameID=&amp;ContextMeasure=REB&amp;Season=2019-20&amp;SeasonType=Regular%20Season&amp;LeagueID=00&amp;PerMode=PerGame&amp;Scope=S&amp;StatCategory=PTS&amp;section=leaders" TargetMode="External"/><Relationship Id="rId1075" Type="http://schemas.openxmlformats.org/officeDocument/2006/relationships/hyperlink" Target="/events/?flag=1&amp;CFID=&amp;CFPARAMS=&amp;PlayerID=1627752&amp;TeamID=0&amp;GameID=&amp;ContextMeasure=OREB&amp;Season=2019-20&amp;SeasonType=Regular%20Season&amp;LeagueID=00&amp;PerMode=PerGame&amp;Scope=S&amp;StatCategory=PTS&amp;section=leaders" TargetMode="External"/><Relationship Id="rId1282" Type="http://schemas.openxmlformats.org/officeDocument/2006/relationships/hyperlink" Target="/events/?flag=3&amp;CFID=&amp;CFPARAMS=&amp;PlayerID=203935&amp;TeamID=0&amp;GameID=&amp;ContextMeasure=FGA&amp;Season=2019-20&amp;SeasonType=Regular%20Season&amp;LeagueID=00&amp;PerMode=PerGame&amp;Scope=S&amp;StatCategory=PTS&amp;section=leaders" TargetMode="External"/><Relationship Id="rId2126" Type="http://schemas.openxmlformats.org/officeDocument/2006/relationships/hyperlink" Target="/events/?flag=1&amp;CFID=&amp;CFPARAMS=&amp;PlayerID=203457&amp;TeamID=0&amp;GameID=&amp;ContextMeasure=AST&amp;Season=2019-20&amp;SeasonType=Regular%20Season&amp;LeagueID=00&amp;PerMode=PerGame&amp;Scope=S&amp;StatCategory=PTS&amp;section=leaders" TargetMode="External"/><Relationship Id="rId2333" Type="http://schemas.openxmlformats.org/officeDocument/2006/relationships/hyperlink" Target="/events/?flag=3&amp;CFID=&amp;CFPARAMS=&amp;PlayerID=1628969&amp;TeamID=0&amp;GameID=&amp;ContextMeasure=FG3A&amp;Season=2019-20&amp;SeasonType=Regular%20Season&amp;LeagueID=00&amp;PerMode=PerGame&amp;Scope=S&amp;StatCategory=PTS&amp;section=leaders" TargetMode="External"/><Relationship Id="rId2540" Type="http://schemas.openxmlformats.org/officeDocument/2006/relationships/hyperlink" Target="/events/?flag=3&amp;CFID=&amp;CFPARAMS=&amp;PlayerID=1628373&amp;TeamID=0&amp;GameID=&amp;ContextMeasure=FGM&amp;Season=2019-20&amp;SeasonType=Regular%20Season&amp;LeagueID=00&amp;PerMode=PerGame&amp;Scope=S&amp;StatCategory=PTS&amp;section=leaders" TargetMode="External"/><Relationship Id="rId305" Type="http://schemas.openxmlformats.org/officeDocument/2006/relationships/hyperlink" Target="/events/?flag=1&amp;CFID=&amp;CFPARAMS=&amp;PlayerID=202711&amp;TeamID=0&amp;GameID=&amp;ContextMeasure=OREB&amp;Season=2019-20&amp;SeasonType=Regular%20Season&amp;LeagueID=00&amp;PerMode=PerGame&amp;Scope=S&amp;StatCategory=PTS&amp;section=leaders" TargetMode="External"/><Relationship Id="rId512" Type="http://schemas.openxmlformats.org/officeDocument/2006/relationships/hyperlink" Target="/events/?flag=1&amp;CFID=&amp;CFPARAMS=&amp;PlayerID=203114&amp;TeamID=0&amp;GameID=&amp;ContextMeasure=STL&amp;Season=2019-20&amp;SeasonType=Regular%20Season&amp;LeagueID=00&amp;PerMode=PerGame&amp;Scope=S&amp;StatCategory=PTS&amp;section=leaders" TargetMode="External"/><Relationship Id="rId1142" Type="http://schemas.openxmlformats.org/officeDocument/2006/relationships/hyperlink" Target="/events/?flag=3&amp;CFID=&amp;CFPARAMS=&amp;PlayerID=1628371&amp;TeamID=0&amp;GameID=&amp;ContextMeasure=FG3M&amp;Season=2019-20&amp;SeasonType=Regular%20Season&amp;LeagueID=00&amp;PerMode=PerGame&amp;Scope=S&amp;StatCategory=PTS&amp;section=leaders" TargetMode="External"/><Relationship Id="rId2400" Type="http://schemas.openxmlformats.org/officeDocument/2006/relationships/hyperlink" Target="/events/?flag=3&amp;CFID=&amp;CFPARAMS=&amp;PlayerID=203486&amp;TeamID=0&amp;GameID=&amp;ContextMeasure=FGM&amp;Season=2019-20&amp;SeasonType=Regular%20Season&amp;LeagueID=00&amp;PerMode=PerGame&amp;Scope=S&amp;StatCategory=PTS&amp;section=leaders" TargetMode="External"/><Relationship Id="rId1002" Type="http://schemas.openxmlformats.org/officeDocument/2006/relationships/hyperlink" Target="/events/?flag=3&amp;CFID=&amp;CFPARAMS=&amp;PlayerID=201143&amp;TeamID=0&amp;GameID=&amp;ContextMeasure=FG3A&amp;Season=2019-20&amp;SeasonType=Regular%20Season&amp;LeagueID=00&amp;PerMode=PerGame&amp;Scope=S&amp;StatCategory=PTS&amp;section=leaders" TargetMode="External"/><Relationship Id="rId1959" Type="http://schemas.openxmlformats.org/officeDocument/2006/relationships/hyperlink" Target="/events/?flag=1&amp;CFID=&amp;CFPARAMS=&amp;PlayerID=201599&amp;TeamID=0&amp;GameID=&amp;ContextMeasure=OREB&amp;Season=2019-20&amp;SeasonType=Regular%20Season&amp;LeagueID=00&amp;PerMode=PerGame&amp;Scope=S&amp;StatCategory=PTS&amp;section=leaders" TargetMode="External"/><Relationship Id="rId3174" Type="http://schemas.openxmlformats.org/officeDocument/2006/relationships/hyperlink" Target="/events/?flag=1&amp;CFID=&amp;CFPARAMS=&amp;PlayerID=1627748&amp;TeamID=0&amp;GameID=&amp;ContextMeasure=REB&amp;Season=2019-20&amp;SeasonType=Regular%20Season&amp;LeagueID=00&amp;PerMode=PerGame&amp;Scope=S&amp;StatCategory=PTS&amp;section=leaders" TargetMode="External"/><Relationship Id="rId1819" Type="http://schemas.openxmlformats.org/officeDocument/2006/relationships/hyperlink" Target="/events/?flag=1&amp;CFID=&amp;CFPARAMS=&amp;PlayerID=1627827&amp;TeamID=0&amp;GameID=&amp;ContextMeasure=DREB&amp;Season=2019-20&amp;SeasonType=Regular%20Season&amp;LeagueID=00&amp;PerMode=PerGame&amp;Scope=S&amp;StatCategory=PTS&amp;section=leaders" TargetMode="External"/><Relationship Id="rId2190" Type="http://schemas.openxmlformats.org/officeDocument/2006/relationships/hyperlink" Target="/events/?flag=3&amp;CFID=&amp;CFPARAMS=&amp;PlayerID=202954&amp;TeamID=0&amp;GameID=&amp;ContextMeasure=FGA&amp;Season=2019-20&amp;SeasonType=Regular%20Season&amp;LeagueID=00&amp;PerMode=PerGame&amp;Scope=S&amp;StatCategory=PTS&amp;section=leaders" TargetMode="External"/><Relationship Id="rId3034" Type="http://schemas.openxmlformats.org/officeDocument/2006/relationships/hyperlink" Target="/events/?flag=1&amp;CFID=&amp;CFPARAMS=&amp;PlayerID=1628396&amp;TeamID=0&amp;GameID=&amp;ContextMeasure=AST&amp;Season=2019-20&amp;SeasonType=Regular%20Season&amp;LeagueID=00&amp;PerMode=PerGame&amp;Scope=S&amp;StatCategory=PTS&amp;section=leaders" TargetMode="External"/><Relationship Id="rId3241" Type="http://schemas.openxmlformats.org/officeDocument/2006/relationships/hyperlink" Target="/events/?flag=1&amp;CFID=&amp;CFPARAMS=&amp;PlayerID=1629684&amp;TeamID=0&amp;GameID=&amp;ContextMeasure=OREB&amp;Season=2019-20&amp;SeasonType=Regular%20Season&amp;LeagueID=00&amp;PerMode=PerGame&amp;Scope=S&amp;StatCategory=PTS&amp;section=leaders" TargetMode="External"/><Relationship Id="rId162" Type="http://schemas.openxmlformats.org/officeDocument/2006/relationships/hyperlink" Target="/events/?flag=1&amp;CFID=&amp;CFPARAMS=&amp;PlayerID=203952&amp;TeamID=0&amp;GameID=&amp;ContextMeasure=DREB&amp;Season=2019-20&amp;SeasonType=Regular%20Season&amp;LeagueID=00&amp;PerMode=PerGame&amp;Scope=S&amp;StatCategory=PTS&amp;section=leaders" TargetMode="External"/><Relationship Id="rId2050" Type="http://schemas.openxmlformats.org/officeDocument/2006/relationships/hyperlink" Target="/events/?flag=3&amp;CFID=&amp;CFPARAMS=&amp;PlayerID=1629673&amp;TeamID=0&amp;GameID=&amp;ContextMeasure=FGA&amp;Season=2019-20&amp;SeasonType=Regular%20Season&amp;LeagueID=00&amp;PerMode=PerGame&amp;Scope=S&amp;StatCategory=PTS&amp;section=leaders" TargetMode="External"/><Relationship Id="rId3101" Type="http://schemas.openxmlformats.org/officeDocument/2006/relationships/hyperlink" Target="/events/?flag=1&amp;CFID=&amp;CFPARAMS=&amp;PlayerID=1629647&amp;TeamID=0&amp;GameID=&amp;ContextMeasure=OREB&amp;Season=2019-20&amp;SeasonType=Regular%20Season&amp;LeagueID=00&amp;PerMode=PerGame&amp;Scope=S&amp;StatCategory=PTS&amp;section=leaders" TargetMode="External"/><Relationship Id="rId979" Type="http://schemas.openxmlformats.org/officeDocument/2006/relationships/hyperlink" Target="/events/?flag=1&amp;CFID=&amp;CFPARAMS=&amp;PlayerID=202685&amp;TeamID=0&amp;GameID=&amp;ContextMeasure=OREB&amp;Season=2019-20&amp;SeasonType=Regular%20Season&amp;LeagueID=00&amp;PerMode=PerGame&amp;Scope=S&amp;StatCategory=PTS&amp;section=leaders" TargetMode="External"/><Relationship Id="rId839" Type="http://schemas.openxmlformats.org/officeDocument/2006/relationships/hyperlink" Target="/events/?flag=1&amp;CFID=&amp;CFPARAMS=&amp;PlayerID=203925&amp;TeamID=0&amp;GameID=&amp;ContextMeasure=REB&amp;Season=2019-20&amp;SeasonType=Regular%20Season&amp;LeagueID=00&amp;PerMode=PerGame&amp;Scope=S&amp;StatCategory=PTS&amp;section=leaders" TargetMode="External"/><Relationship Id="rId1469" Type="http://schemas.openxmlformats.org/officeDocument/2006/relationships/hyperlink" Target="https://stats.nba.com/player/203914/traditional/" TargetMode="External"/><Relationship Id="rId2867" Type="http://schemas.openxmlformats.org/officeDocument/2006/relationships/hyperlink" Target="/events/?flag=1&amp;CFID=&amp;CFPARAMS=&amp;PlayerID=201577&amp;TeamID=0&amp;GameID=&amp;ContextMeasure=REB&amp;Season=2019-20&amp;SeasonType=Regular%20Season&amp;LeagueID=00&amp;PerMode=PerGame&amp;Scope=S&amp;StatCategory=PTS&amp;section=leaders" TargetMode="External"/><Relationship Id="rId1676" Type="http://schemas.openxmlformats.org/officeDocument/2006/relationships/hyperlink" Target="/events/?flag=1&amp;CFID=&amp;CFPARAMS=&amp;PlayerID=1629661&amp;TeamID=0&amp;GameID=&amp;ContextMeasure=DREB&amp;Season=2019-20&amp;SeasonType=Regular%20Season&amp;LeagueID=00&amp;PerMode=PerGame&amp;Scope=S&amp;StatCategory=PTS&amp;section=leaders" TargetMode="External"/><Relationship Id="rId1883" Type="http://schemas.openxmlformats.org/officeDocument/2006/relationships/hyperlink" Target="/events/?flag=1&amp;CFID=&amp;CFPARAMS=&amp;PlayerID=1627788&amp;TeamID=0&amp;GameID=&amp;ContextMeasure=BLK&amp;Season=2019-20&amp;SeasonType=Regular%20Season&amp;LeagueID=00&amp;PerMode=PerGame&amp;Scope=S&amp;StatCategory=PTS&amp;section=leaders" TargetMode="External"/><Relationship Id="rId2727" Type="http://schemas.openxmlformats.org/officeDocument/2006/relationships/hyperlink" Target="/events/?flag=1&amp;CFID=&amp;CFPARAMS=&amp;PlayerID=1628964&amp;TeamID=0&amp;GameID=&amp;ContextMeasure=STL&amp;Season=2019-20&amp;SeasonType=Regular%20Season&amp;LeagueID=00&amp;PerMode=PerGame&amp;Scope=S&amp;StatCategory=PTS&amp;section=leaders" TargetMode="External"/><Relationship Id="rId2934" Type="http://schemas.openxmlformats.org/officeDocument/2006/relationships/hyperlink" Target="/events/?flag=3&amp;CFID=&amp;CFPARAMS=&amp;PlayerID=1626209&amp;TeamID=0&amp;GameID=&amp;ContextMeasure=FGA&amp;Season=2019-20&amp;SeasonType=Regular%20Season&amp;LeagueID=00&amp;PerMode=PerGame&amp;Scope=S&amp;StatCategory=PTS&amp;section=leaders" TargetMode="External"/><Relationship Id="rId906" Type="http://schemas.openxmlformats.org/officeDocument/2006/relationships/hyperlink" Target="/events/?flag=3&amp;CFID=&amp;CFPARAMS=&amp;PlayerID=201952&amp;TeamID=0&amp;GameID=&amp;ContextMeasure=FG3A&amp;Season=2019-20&amp;SeasonType=Regular%20Season&amp;LeagueID=00&amp;PerMode=PerGame&amp;Scope=S&amp;StatCategory=PTS&amp;section=leaders" TargetMode="External"/><Relationship Id="rId1329" Type="http://schemas.openxmlformats.org/officeDocument/2006/relationships/hyperlink" Target="/events/?flag=3&amp;CFID=&amp;CFPARAMS=&amp;PlayerID=1629021&amp;TeamID=0&amp;GameID=&amp;ContextMeasure=FGM&amp;Season=2019-20&amp;SeasonType=Regular%20Season&amp;LeagueID=00&amp;PerMode=PerGame&amp;Scope=S&amp;StatCategory=PTS&amp;section=leaders" TargetMode="External"/><Relationship Id="rId1536" Type="http://schemas.openxmlformats.org/officeDocument/2006/relationships/hyperlink" Target="/events/?flag=1&amp;CFID=&amp;CFPARAMS=&amp;PlayerID=201572&amp;TeamID=0&amp;GameID=&amp;ContextMeasure=REB&amp;Season=2019-20&amp;SeasonType=Regular%20Season&amp;LeagueID=00&amp;PerMode=PerGame&amp;Scope=S&amp;StatCategory=PTS&amp;section=leaders" TargetMode="External"/><Relationship Id="rId1743" Type="http://schemas.openxmlformats.org/officeDocument/2006/relationships/hyperlink" Target="/events/?flag=3&amp;CFID=&amp;CFPARAMS=&amp;PlayerID=1626171&amp;TeamID=0&amp;GameID=&amp;ContextMeasure=FGA&amp;Season=2019-20&amp;SeasonType=Regular%20Season&amp;LeagueID=00&amp;PerMode=PerGame&amp;Scope=S&amp;StatCategory=PTS&amp;section=leaders" TargetMode="External"/><Relationship Id="rId1950" Type="http://schemas.openxmlformats.org/officeDocument/2006/relationships/hyperlink" Target="/events/?flag=1&amp;CFID=&amp;CFPARAMS=&amp;PlayerID=201980&amp;TeamID=0&amp;GameID=&amp;ContextMeasure=DREB&amp;Season=2019-20&amp;SeasonType=Regular%20Season&amp;LeagueID=00&amp;PerMode=PerGame&amp;Scope=S&amp;StatCategory=PTS&amp;section=leaders" TargetMode="External"/><Relationship Id="rId35" Type="http://schemas.openxmlformats.org/officeDocument/2006/relationships/hyperlink" Target="/events/?flag=1&amp;CFID=&amp;CFPARAMS=&amp;PlayerID=1629029&amp;TeamID=0&amp;GameID=&amp;ContextMeasure=BLK&amp;Season=2019-20&amp;SeasonType=Regular%20Season&amp;LeagueID=00&amp;PerMode=PerGame&amp;Scope=S&amp;StatCategory=PTS&amp;section=leaders" TargetMode="External"/><Relationship Id="rId1603" Type="http://schemas.openxmlformats.org/officeDocument/2006/relationships/hyperlink" Target="/events/?flag=3&amp;CFID=&amp;CFPARAMS=&amp;PlayerID=1626204&amp;TeamID=0&amp;GameID=&amp;ContextMeasure=FGA&amp;Season=2019-20&amp;SeasonType=Regular%20Season&amp;LeagueID=00&amp;PerMode=PerGame&amp;Scope=S&amp;StatCategory=PTS&amp;section=leaders" TargetMode="External"/><Relationship Id="rId1810" Type="http://schemas.openxmlformats.org/officeDocument/2006/relationships/hyperlink" Target="/events/?flag=1&amp;CFID=&amp;CFPARAMS=&amp;PlayerID=203482&amp;TeamID=0&amp;GameID=&amp;ContextMeasure=STL&amp;Season=2019-20&amp;SeasonType=Regular%20Season&amp;LeagueID=00&amp;PerMode=PerGame&amp;Scope=S&amp;StatCategory=PTS&amp;section=leaders" TargetMode="External"/><Relationship Id="rId489" Type="http://schemas.openxmlformats.org/officeDocument/2006/relationships/hyperlink" Target="/events/?flag=1&amp;CFID=&amp;CFPARAMS=&amp;PlayerID=201568&amp;TeamID=0&amp;GameID=&amp;ContextMeasure=BLK&amp;Season=2019-20&amp;SeasonType=Regular%20Season&amp;LeagueID=00&amp;PerMode=PerGame&amp;Scope=S&amp;StatCategory=PTS&amp;section=leaders" TargetMode="External"/><Relationship Id="rId696" Type="http://schemas.openxmlformats.org/officeDocument/2006/relationships/hyperlink" Target="/events/?flag=3&amp;CFID=&amp;CFPARAMS=&amp;PlayerID=203084&amp;TeamID=0&amp;GameID=&amp;ContextMeasure=FG3M&amp;Season=2019-20&amp;SeasonType=Regular%20Season&amp;LeagueID=00&amp;PerMode=PerGame&amp;Scope=S&amp;StatCategory=PTS&amp;section=leaders" TargetMode="External"/><Relationship Id="rId2377" Type="http://schemas.openxmlformats.org/officeDocument/2006/relationships/hyperlink" Target="/events/?flag=3&amp;CFID=&amp;CFPARAMS=&amp;PlayerID=1627739&amp;TeamID=0&amp;GameID=&amp;ContextMeasure=FGM&amp;Season=2019-20&amp;SeasonType=Regular%20Season&amp;LeagueID=00&amp;PerMode=PerGame&amp;Scope=S&amp;StatCategory=PTS&amp;section=leaders" TargetMode="External"/><Relationship Id="rId2584" Type="http://schemas.openxmlformats.org/officeDocument/2006/relationships/hyperlink" Target="/events/?flag=1&amp;CFID=&amp;CFPARAMS=&amp;PlayerID=202709&amp;TeamID=0&amp;GameID=&amp;ContextMeasure=STL&amp;Season=2019-20&amp;SeasonType=Regular%20Season&amp;LeagueID=00&amp;PerMode=PerGame&amp;Scope=S&amp;StatCategory=PTS&amp;section=leaders" TargetMode="External"/><Relationship Id="rId2791" Type="http://schemas.openxmlformats.org/officeDocument/2006/relationships/hyperlink" Target="/events/?flag=3&amp;CFID=&amp;CFPARAMS=&amp;PlayerID=2772&amp;TeamID=0&amp;GameID=&amp;ContextMeasure=FG3M&amp;Season=2019-20&amp;SeasonType=Regular%20Season&amp;LeagueID=00&amp;PerMode=PerGame&amp;Scope=S&amp;StatCategory=PTS&amp;section=leaders" TargetMode="External"/><Relationship Id="rId349" Type="http://schemas.openxmlformats.org/officeDocument/2006/relationships/hyperlink" Target="/events/?flag=3&amp;CFID=&amp;CFPARAMS=&amp;PlayerID=1627759&amp;TeamID=0&amp;GameID=&amp;ContextMeasure=FGM&amp;Season=2019-20&amp;SeasonType=Regular%20Season&amp;LeagueID=00&amp;PerMode=PerGame&amp;Scope=S&amp;StatCategory=PTS&amp;section=leaders" TargetMode="External"/><Relationship Id="rId556" Type="http://schemas.openxmlformats.org/officeDocument/2006/relationships/hyperlink" Target="/events/?flag=1&amp;CFID=&amp;CFPARAMS=&amp;PlayerID=1629012&amp;TeamID=0&amp;GameID=&amp;ContextMeasure=DREB&amp;Season=2019-20&amp;SeasonType=Regular%20Season&amp;LeagueID=00&amp;PerMode=PerGame&amp;Scope=S&amp;StatCategory=PTS&amp;section=leaders" TargetMode="External"/><Relationship Id="rId763" Type="http://schemas.openxmlformats.org/officeDocument/2006/relationships/hyperlink" Target="/events/?flag=1&amp;CFID=&amp;CFPARAMS=&amp;PlayerID=202722&amp;TeamID=0&amp;GameID=&amp;ContextMeasure=BLK&amp;Season=2019-20&amp;SeasonType=Regular%20Season&amp;LeagueID=00&amp;PerMode=PerGame&amp;Scope=S&amp;StatCategory=PTS&amp;section=leaders" TargetMode="External"/><Relationship Id="rId1186" Type="http://schemas.openxmlformats.org/officeDocument/2006/relationships/hyperlink" Target="/events/?flag=1&amp;CFID=&amp;CFPARAMS=&amp;PlayerID=1629631&amp;TeamID=0&amp;GameID=&amp;ContextMeasure=TOV&amp;Season=2019-20&amp;SeasonType=Regular%20Season&amp;LeagueID=00&amp;PerMode=PerGame&amp;Scope=S&amp;StatCategory=PTS&amp;section=leaders" TargetMode="External"/><Relationship Id="rId1393" Type="http://schemas.openxmlformats.org/officeDocument/2006/relationships/hyperlink" Target="/events/?flag=1&amp;CFID=&amp;CFPARAMS=&amp;PlayerID=1628404&amp;TeamID=0&amp;GameID=&amp;ContextMeasure=OREB&amp;Season=2019-20&amp;SeasonType=Regular%20Season&amp;LeagueID=00&amp;PerMode=PerGame&amp;Scope=S&amp;StatCategory=PTS&amp;section=leaders" TargetMode="External"/><Relationship Id="rId2237" Type="http://schemas.openxmlformats.org/officeDocument/2006/relationships/hyperlink" Target="/events/?flag=3&amp;CFID=&amp;CFPARAMS=&amp;PlayerID=1628972&amp;TeamID=0&amp;GameID=&amp;ContextMeasure=FGA&amp;Season=2019-20&amp;SeasonType=Regular%20Season&amp;LeagueID=00&amp;PerMode=PerGame&amp;Scope=S&amp;StatCategory=PTS&amp;section=leaders" TargetMode="External"/><Relationship Id="rId2444" Type="http://schemas.openxmlformats.org/officeDocument/2006/relationships/hyperlink" Target="/events/?flag=1&amp;CFID=&amp;CFPARAMS=&amp;PlayerID=1628407&amp;TeamID=0&amp;GameID=&amp;ContextMeasure=BLK&amp;Season=2019-20&amp;SeasonType=Regular%20Season&amp;LeagueID=00&amp;PerMode=PerGame&amp;Scope=S&amp;StatCategory=PTS&amp;section=leaders" TargetMode="External"/><Relationship Id="rId209" Type="http://schemas.openxmlformats.org/officeDocument/2006/relationships/hyperlink" Target="/events/?flag=1&amp;CFID=&amp;CFPARAMS=&amp;PlayerID=201566&amp;TeamID=0&amp;GameID=&amp;ContextMeasure=OREB&amp;Season=2019-20&amp;SeasonType=Regular%20Season&amp;LeagueID=00&amp;PerMode=PerGame&amp;Scope=S&amp;StatCategory=PTS&amp;section=leaders" TargetMode="External"/><Relationship Id="rId416" Type="http://schemas.openxmlformats.org/officeDocument/2006/relationships/hyperlink" Target="/events/?flag=1&amp;CFID=&amp;CFPARAMS=&amp;PlayerID=200746&amp;TeamID=0&amp;GameID=&amp;ContextMeasure=AST&amp;Season=2019-20&amp;SeasonType=Regular%20Season&amp;LeagueID=00&amp;PerMode=PerGame&amp;Scope=S&amp;StatCategory=PTS&amp;section=leaders" TargetMode="External"/><Relationship Id="rId970" Type="http://schemas.openxmlformats.org/officeDocument/2006/relationships/hyperlink" Target="/events/?flag=1&amp;CFID=&amp;CFPARAMS=&amp;PlayerID=203903&amp;TeamID=0&amp;GameID=&amp;ContextMeasure=AST&amp;Season=2019-20&amp;SeasonType=Regular%20Season&amp;LeagueID=00&amp;PerMode=PerGame&amp;Scope=S&amp;StatCategory=PTS&amp;section=leaders" TargetMode="External"/><Relationship Id="rId1046" Type="http://schemas.openxmlformats.org/officeDocument/2006/relationships/hyperlink" Target="https://stats.nba.com/player/203501/traditional/" TargetMode="External"/><Relationship Id="rId1253" Type="http://schemas.openxmlformats.org/officeDocument/2006/relationships/hyperlink" Target="/events/?flag=1&amp;CFID=&amp;CFPARAMS=&amp;PlayerID=1629634&amp;TeamID=0&amp;GameID=&amp;ContextMeasure=STL&amp;Season=2019-20&amp;SeasonType=Regular%20Season&amp;LeagueID=00&amp;PerMode=PerGame&amp;Scope=S&amp;StatCategory=PTS&amp;section=leaders" TargetMode="External"/><Relationship Id="rId2651" Type="http://schemas.openxmlformats.org/officeDocument/2006/relationships/hyperlink" Target="/events/?flag=1&amp;CFID=&amp;CFPARAMS=&amp;PlayerID=1627767&amp;TeamID=0&amp;GameID=&amp;ContextMeasure=OREB&amp;Season=2019-20&amp;SeasonType=Regular%20Season&amp;LeagueID=00&amp;PerMode=PerGame&amp;Scope=S&amp;StatCategory=PTS&amp;section=leaders" TargetMode="External"/><Relationship Id="rId623" Type="http://schemas.openxmlformats.org/officeDocument/2006/relationships/hyperlink" Target="/events/?flag=3&amp;CFID=&amp;CFPARAMS=&amp;PlayerID=1628379&amp;TeamID=0&amp;GameID=&amp;ContextMeasure=FGA&amp;Season=2019-20&amp;SeasonType=Regular%20Season&amp;LeagueID=00&amp;PerMode=PerGame&amp;Scope=S&amp;StatCategory=PTS&amp;section=leaders" TargetMode="External"/><Relationship Id="rId830" Type="http://schemas.openxmlformats.org/officeDocument/2006/relationships/hyperlink" Target="/events/?flag=1&amp;CFID=&amp;CFPARAMS=&amp;PlayerID=203497&amp;TeamID=0&amp;GameID=&amp;ContextMeasure=BLK&amp;Season=2019-20&amp;SeasonType=Regular%20Season&amp;LeagueID=00&amp;PerMode=PerGame&amp;Scope=S&amp;StatCategory=PTS&amp;section=leaders" TargetMode="External"/><Relationship Id="rId1460" Type="http://schemas.openxmlformats.org/officeDocument/2006/relationships/hyperlink" Target="/events/?flag=3&amp;CFID=&amp;CFPARAMS=&amp;PlayerID=203500&amp;TeamID=0&amp;GameID=&amp;ContextMeasure=FGM&amp;Season=2019-20&amp;SeasonType=Regular%20Season&amp;LeagueID=00&amp;PerMode=PerGame&amp;Scope=S&amp;StatCategory=PTS&amp;section=leaders" TargetMode="External"/><Relationship Id="rId2304" Type="http://schemas.openxmlformats.org/officeDocument/2006/relationships/hyperlink" Target="/events/?flag=1&amp;CFID=&amp;CFPARAMS=&amp;PlayerID=201580&amp;TeamID=0&amp;GameID=&amp;ContextMeasure=TOV&amp;Season=2019-20&amp;SeasonType=Regular%20Season&amp;LeagueID=00&amp;PerMode=PerGame&amp;Scope=S&amp;StatCategory=PTS&amp;section=leaders" TargetMode="External"/><Relationship Id="rId2511" Type="http://schemas.openxmlformats.org/officeDocument/2006/relationships/hyperlink" Target="/events/?flag=1&amp;CFID=&amp;CFPARAMS=&amp;PlayerID=204456&amp;TeamID=0&amp;GameID=&amp;ContextMeasure=DREB&amp;Season=2019-20&amp;SeasonType=Regular%20Season&amp;LeagueID=00&amp;PerMode=PerGame&amp;Scope=S&amp;StatCategory=PTS&amp;section=leaders" TargetMode="External"/><Relationship Id="rId1113" Type="http://schemas.openxmlformats.org/officeDocument/2006/relationships/hyperlink" Target="/events/?flag=1&amp;CFID=&amp;CFPARAMS=&amp;PlayerID=200794&amp;TeamID=0&amp;GameID=&amp;ContextMeasure=REB&amp;Season=2019-20&amp;SeasonType=Regular%20Season&amp;LeagueID=00&amp;PerMode=PerGame&amp;Scope=S&amp;StatCategory=PTS&amp;section=leaders" TargetMode="External"/><Relationship Id="rId1320" Type="http://schemas.openxmlformats.org/officeDocument/2006/relationships/hyperlink" Target="/events/?flag=3&amp;CFID=&amp;CFPARAMS=&amp;PlayerID=202357&amp;TeamID=0&amp;GameID=&amp;ContextMeasure=FG3A&amp;Season=2019-20&amp;SeasonType=Regular%20Season&amp;LeagueID=00&amp;PerMode=PerGame&amp;Scope=S&amp;StatCategory=PTS&amp;section=leaders" TargetMode="External"/><Relationship Id="rId3078" Type="http://schemas.openxmlformats.org/officeDocument/2006/relationships/hyperlink" Target="/events/?flag=1&amp;CFID=&amp;CFPARAMS=&amp;PlayerID=1629057&amp;TeamID=0&amp;GameID=&amp;ContextMeasure=DREB&amp;Season=2019-20&amp;SeasonType=Regular%20Season&amp;LeagueID=00&amp;PerMode=PerGame&amp;Scope=S&amp;StatCategory=PTS&amp;section=leaders" TargetMode="External"/><Relationship Id="rId2094" Type="http://schemas.openxmlformats.org/officeDocument/2006/relationships/hyperlink" Target="/events/?flag=1&amp;CFID=&amp;CFPARAMS=&amp;PlayerID=203145&amp;TeamID=0&amp;GameID=&amp;ContextMeasure=BLK&amp;Season=2019-20&amp;SeasonType=Regular%20Season&amp;LeagueID=00&amp;PerMode=PerGame&amp;Scope=S&amp;StatCategory=PTS&amp;section=leaders" TargetMode="External"/><Relationship Id="rId3145" Type="http://schemas.openxmlformats.org/officeDocument/2006/relationships/hyperlink" Target="/events/?flag=3&amp;CFID=&amp;CFPARAMS=&amp;PlayerID=1629067&amp;TeamID=0&amp;GameID=&amp;ContextMeasure=FGA&amp;Season=2019-20&amp;SeasonType=Regular%20Season&amp;LeagueID=00&amp;PerMode=PerGame&amp;Scope=S&amp;StatCategory=PTS&amp;section=leaders" TargetMode="External"/><Relationship Id="rId273" Type="http://schemas.openxmlformats.org/officeDocument/2006/relationships/hyperlink" Target="/events/?flag=1&amp;CFID=&amp;CFPARAMS=&amp;PlayerID=1628369&amp;TeamID=0&amp;GameID=&amp;ContextMeasure=STL&amp;Season=2019-20&amp;SeasonType=Regular%20Season&amp;LeagueID=00&amp;PerMode=PerGame&amp;Scope=S&amp;StatCategory=PTS&amp;section=leaders" TargetMode="External"/><Relationship Id="rId480" Type="http://schemas.openxmlformats.org/officeDocument/2006/relationships/hyperlink" Target="/events/?flag=3&amp;CFID=&amp;CFPARAMS=&amp;PlayerID=201568&amp;TeamID=0&amp;GameID=&amp;ContextMeasure=FGM&amp;Season=2019-20&amp;SeasonType=Regular%20Season&amp;LeagueID=00&amp;PerMode=PerGame&amp;Scope=S&amp;StatCategory=PTS&amp;section=leaders" TargetMode="External"/><Relationship Id="rId2161" Type="http://schemas.openxmlformats.org/officeDocument/2006/relationships/hyperlink" Target="/events/?flag=1&amp;CFID=&amp;CFPARAMS=&amp;PlayerID=202687&amp;TeamID=0&amp;GameID=&amp;ContextMeasure=STL&amp;Season=2019-20&amp;SeasonType=Regular%20Season&amp;LeagueID=00&amp;PerMode=PerGame&amp;Scope=S&amp;StatCategory=PTS&amp;section=leaders" TargetMode="External"/><Relationship Id="rId3005" Type="http://schemas.openxmlformats.org/officeDocument/2006/relationships/hyperlink" Target="/events/?flag=3&amp;CFID=&amp;CFPARAMS=&amp;PlayerID=203526&amp;TeamID=0&amp;GameID=&amp;ContextMeasure=FGM&amp;Season=2019-20&amp;SeasonType=Regular%20Season&amp;LeagueID=00&amp;PerMode=PerGame&amp;Scope=S&amp;StatCategory=PTS&amp;section=leaders" TargetMode="External"/><Relationship Id="rId3212" Type="http://schemas.openxmlformats.org/officeDocument/2006/relationships/hyperlink" Target="/events/?flag=1&amp;CFID=&amp;CFPARAMS=&amp;PlayerID=1628400&amp;TeamID=0&amp;GameID=&amp;ContextMeasure=STL&amp;Season=2019-20&amp;SeasonType=Regular%20Season&amp;LeagueID=00&amp;PerMode=PerGame&amp;Scope=S&amp;StatCategory=PTS&amp;section=leaders" TargetMode="External"/><Relationship Id="rId133" Type="http://schemas.openxmlformats.org/officeDocument/2006/relationships/hyperlink" Target="/events/?flag=3&amp;CFID=&amp;CFPARAMS=&amp;PlayerID=1627742&amp;TeamID=0&amp;GameID=&amp;ContextMeasure=FGM&amp;Season=2019-20&amp;SeasonType=Regular%20Season&amp;LeagueID=00&amp;PerMode=PerGame&amp;Scope=S&amp;StatCategory=PTS&amp;section=leaders" TargetMode="External"/><Relationship Id="rId340" Type="http://schemas.openxmlformats.org/officeDocument/2006/relationships/hyperlink" Target="/events/?flag=3&amp;CFID=&amp;CFPARAMS=&amp;PlayerID=203095&amp;TeamID=0&amp;GameID=&amp;ContextMeasure=FG3A&amp;Season=2019-20&amp;SeasonType=Regular%20Season&amp;LeagueID=00&amp;PerMode=PerGame&amp;Scope=S&amp;StatCategory=PTS&amp;section=leaders" TargetMode="External"/><Relationship Id="rId2021" Type="http://schemas.openxmlformats.org/officeDocument/2006/relationships/hyperlink" Target="/events/?flag=1&amp;CFID=&amp;CFPARAMS=&amp;PlayerID=203458&amp;TeamID=0&amp;GameID=&amp;ContextMeasure=REB&amp;Season=2019-20&amp;SeasonType=Regular%20Season&amp;LeagueID=00&amp;PerMode=PerGame&amp;Scope=S&amp;StatCategory=PTS&amp;section=leaders" TargetMode="External"/><Relationship Id="rId200" Type="http://schemas.openxmlformats.org/officeDocument/2006/relationships/hyperlink" Target="/events/?flag=1&amp;CFID=&amp;CFPARAMS=&amp;PlayerID=203897&amp;TeamID=0&amp;GameID=&amp;ContextMeasure=AST&amp;Season=2019-20&amp;SeasonType=Regular%20Season&amp;LeagueID=00&amp;PerMode=PerGame&amp;Scope=S&amp;StatCategory=PTS&amp;section=leaders" TargetMode="External"/><Relationship Id="rId2978" Type="http://schemas.openxmlformats.org/officeDocument/2006/relationships/hyperlink" Target="/events/?flag=1&amp;CFID=&amp;CFPARAMS=&amp;PlayerID=203476&amp;TeamID=0&amp;GameID=&amp;ContextMeasure=BLK&amp;Season=2019-20&amp;SeasonType=Regular%20Season&amp;LeagueID=00&amp;PerMode=PerGame&amp;Scope=S&amp;StatCategory=PTS&amp;section=leaders" TargetMode="External"/><Relationship Id="rId1787" Type="http://schemas.openxmlformats.org/officeDocument/2006/relationships/hyperlink" Target="/events/?flag=1&amp;CFID=&amp;CFPARAMS=&amp;PlayerID=1626224&amp;TeamID=0&amp;GameID=&amp;ContextMeasure=BLK&amp;Season=2019-20&amp;SeasonType=Regular%20Season&amp;LeagueID=00&amp;PerMode=PerGame&amp;Scope=S&amp;StatCategory=PTS&amp;section=leaders" TargetMode="External"/><Relationship Id="rId1994" Type="http://schemas.openxmlformats.org/officeDocument/2006/relationships/hyperlink" Target="/events/?flag=3&amp;CFID=&amp;CFPARAMS=&amp;PlayerID=204060&amp;TeamID=0&amp;GameID=&amp;ContextMeasure=FG3A&amp;Season=2019-20&amp;SeasonType=Regular%20Season&amp;LeagueID=00&amp;PerMode=PerGame&amp;Scope=S&amp;StatCategory=PTS&amp;section=leaders" TargetMode="External"/><Relationship Id="rId2838" Type="http://schemas.openxmlformats.org/officeDocument/2006/relationships/hyperlink" Target="/events/?flag=3&amp;CFID=&amp;CFPARAMS=&amp;PlayerID=1629741&amp;TeamID=0&amp;GameID=&amp;ContextMeasure=FGA&amp;Season=2019-20&amp;SeasonType=Regular%20Season&amp;LeagueID=00&amp;PerMode=PerGame&amp;Scope=S&amp;StatCategory=PTS&amp;section=leaders" TargetMode="External"/><Relationship Id="rId79" Type="http://schemas.openxmlformats.org/officeDocument/2006/relationships/hyperlink" Target="/events/?flag=1&amp;CFID=&amp;CFPARAMS=&amp;PlayerID=203081&amp;TeamID=0&amp;GameID=&amp;ContextMeasure=REB&amp;Season=2019-20&amp;SeasonType=Regular%20Season&amp;LeagueID=00&amp;PerMode=PerGame&amp;Scope=S&amp;StatCategory=PTS&amp;section=leaders" TargetMode="External"/><Relationship Id="rId1647" Type="http://schemas.openxmlformats.org/officeDocument/2006/relationships/hyperlink" Target="/events/?flag=3&amp;CFID=&amp;CFPARAMS=&amp;PlayerID=203107&amp;TeamID=0&amp;GameID=&amp;ContextMeasure=FGM&amp;Season=2019-20&amp;SeasonType=Regular%20Season&amp;LeagueID=00&amp;PerMode=PerGame&amp;Scope=S&amp;StatCategory=PTS&amp;section=leaders" TargetMode="External"/><Relationship Id="rId1854" Type="http://schemas.openxmlformats.org/officeDocument/2006/relationships/hyperlink" Target="/events/?flag=1&amp;CFID=&amp;CFPARAMS=&amp;PlayerID=1629065&amp;TeamID=0&amp;GameID=&amp;ContextMeasure=OREB&amp;Season=2019-20&amp;SeasonType=Regular%20Season&amp;LeagueID=00&amp;PerMode=PerGame&amp;Scope=S&amp;StatCategory=PTS&amp;section=leaders" TargetMode="External"/><Relationship Id="rId2905" Type="http://schemas.openxmlformats.org/officeDocument/2006/relationships/hyperlink" Target="/events/?flag=1&amp;CFID=&amp;CFPARAMS=&amp;PlayerID=1629058&amp;TeamID=0&amp;GameID=&amp;ContextMeasure=STL&amp;Season=2019-20&amp;SeasonType=Regular%20Season&amp;LeagueID=00&amp;PerMode=PerGame&amp;Scope=S&amp;StatCategory=PTS&amp;section=leaders" TargetMode="External"/><Relationship Id="rId1507" Type="http://schemas.openxmlformats.org/officeDocument/2006/relationships/hyperlink" Target="/events/?flag=3&amp;CFID=&amp;CFPARAMS=&amp;PlayerID=1629014&amp;TeamID=0&amp;GameID=&amp;ContextMeasure=FGA&amp;Season=2019-20&amp;SeasonType=Regular%20Season&amp;LeagueID=00&amp;PerMode=PerGame&amp;Scope=S&amp;StatCategory=PTS&amp;section=leaders" TargetMode="External"/><Relationship Id="rId1714" Type="http://schemas.openxmlformats.org/officeDocument/2006/relationships/hyperlink" Target="/events/?flag=1&amp;CFID=&amp;CFPARAMS=&amp;PlayerID=203924&amp;TeamID=0&amp;GameID=&amp;ContextMeasure=STL&amp;Season=2019-20&amp;SeasonType=Regular%20Season&amp;LeagueID=00&amp;PerMode=PerGame&amp;Scope=S&amp;StatCategory=PTS&amp;section=leaders" TargetMode="External"/><Relationship Id="rId1921" Type="http://schemas.openxmlformats.org/officeDocument/2006/relationships/hyperlink" Target="/events/?flag=3&amp;CFID=&amp;CFPARAMS=&amp;PlayerID=203484&amp;TeamID=0&amp;GameID=&amp;ContextMeasure=FGM&amp;Season=2019-20&amp;SeasonType=Regular%20Season&amp;LeagueID=00&amp;PerMode=PerGame&amp;Scope=S&amp;StatCategory=PTS&amp;section=leaders" TargetMode="External"/><Relationship Id="rId2488" Type="http://schemas.openxmlformats.org/officeDocument/2006/relationships/hyperlink" Target="/events/?flag=1&amp;CFID=&amp;CFPARAMS=&amp;PlayerID=1627736&amp;TeamID=0&amp;GameID=&amp;ContextMeasure=DREB&amp;Season=2019-20&amp;SeasonType=Regular%20Season&amp;LeagueID=00&amp;PerMode=PerGame&amp;Scope=S&amp;StatCategory=PTS&amp;section=leaders" TargetMode="External"/><Relationship Id="rId1297" Type="http://schemas.openxmlformats.org/officeDocument/2006/relationships/hyperlink" Target="/events/?flag=1&amp;CFID=&amp;CFPARAMS=&amp;PlayerID=1627863&amp;TeamID=0&amp;GameID=&amp;ContextMeasure=OREB&amp;Season=2019-20&amp;SeasonType=Regular%20Season&amp;LeagueID=00&amp;PerMode=PerGame&amp;Scope=S&amp;StatCategory=PTS&amp;section=leaders" TargetMode="External"/><Relationship Id="rId2695" Type="http://schemas.openxmlformats.org/officeDocument/2006/relationships/hyperlink" Target="/events/?flag=3&amp;CFID=&amp;CFPARAMS=&amp;PlayerID=203086&amp;TeamID=0&amp;GameID=&amp;ContextMeasure=FGM&amp;Season=2019-20&amp;SeasonType=Regular%20Season&amp;LeagueID=00&amp;PerMode=PerGame&amp;Scope=S&amp;StatCategory=PTS&amp;section=leaders" TargetMode="External"/><Relationship Id="rId667" Type="http://schemas.openxmlformats.org/officeDocument/2006/relationships/hyperlink" Target="/events/?flag=1&amp;CFID=&amp;CFPARAMS=&amp;PlayerID=201565&amp;TeamID=0&amp;GameID=&amp;ContextMeasure=BLK&amp;Season=2019-20&amp;SeasonType=Regular%20Season&amp;LeagueID=00&amp;PerMode=PerGame&amp;Scope=S&amp;StatCategory=PTS&amp;section=leaders" TargetMode="External"/><Relationship Id="rId874" Type="http://schemas.openxmlformats.org/officeDocument/2006/relationships/hyperlink" Target="/events/?flag=1&amp;CFID=&amp;CFPARAMS=&amp;PlayerID=203992&amp;TeamID=0&amp;GameID=&amp;ContextMeasure=DREB&amp;Season=2019-20&amp;SeasonType=Regular%20Season&amp;LeagueID=00&amp;PerMode=PerGame&amp;Scope=S&amp;StatCategory=PTS&amp;section=leaders" TargetMode="External"/><Relationship Id="rId2348" Type="http://schemas.openxmlformats.org/officeDocument/2006/relationships/hyperlink" Target="/events/?flag=1&amp;CFID=&amp;CFPARAMS=&amp;PlayerID=1628464&amp;TeamID=0&amp;GameID=&amp;ContextMeasure=REB&amp;Season=2019-20&amp;SeasonType=Regular%20Season&amp;LeagueID=00&amp;PerMode=PerGame&amp;Scope=S&amp;StatCategory=PTS&amp;section=leaders" TargetMode="External"/><Relationship Id="rId2555" Type="http://schemas.openxmlformats.org/officeDocument/2006/relationships/hyperlink" Target="/events/?flag=3&amp;CFID=&amp;CFPARAMS=&amp;PlayerID=203090&amp;TeamID=0&amp;GameID=&amp;ContextMeasure=FG3A&amp;Season=2019-20&amp;SeasonType=Regular%20Season&amp;LeagueID=00&amp;PerMode=PerGame&amp;Scope=S&amp;StatCategory=PTS&amp;section=leaders" TargetMode="External"/><Relationship Id="rId2762" Type="http://schemas.openxmlformats.org/officeDocument/2006/relationships/hyperlink" Target="/events/?flag=1&amp;CFID=&amp;CFPARAMS=&amp;PlayerID=201158&amp;TeamID=0&amp;GameID=&amp;ContextMeasure=STL&amp;Season=2019-20&amp;SeasonType=Regular%20Season&amp;LeagueID=00&amp;PerMode=PerGame&amp;Scope=S&amp;StatCategory=PTS&amp;section=leaders" TargetMode="External"/><Relationship Id="rId527" Type="http://schemas.openxmlformats.org/officeDocument/2006/relationships/hyperlink" Target="/events/?flag=3&amp;CFID=&amp;CFPARAMS=&amp;PlayerID=1626162&amp;TeamID=0&amp;GameID=&amp;ContextMeasure=FGM&amp;Season=2019-20&amp;SeasonType=Regular%20Season&amp;LeagueID=00&amp;PerMode=PerGame&amp;Scope=S&amp;StatCategory=PTS&amp;section=leaders" TargetMode="External"/><Relationship Id="rId734" Type="http://schemas.openxmlformats.org/officeDocument/2006/relationships/hyperlink" Target="/events/?flag=1&amp;CFID=&amp;CFPARAMS=&amp;PlayerID=101108&amp;TeamID=0&amp;GameID=&amp;ContextMeasure=OREB&amp;Season=2019-20&amp;SeasonType=Regular%20Season&amp;LeagueID=00&amp;PerMode=PerGame&amp;Scope=S&amp;StatCategory=PTS&amp;section=leaders" TargetMode="External"/><Relationship Id="rId941" Type="http://schemas.openxmlformats.org/officeDocument/2006/relationships/hyperlink" Target="/events/?flag=3&amp;CFID=&amp;CFPARAMS=&amp;PlayerID=1629639&amp;TeamID=0&amp;GameID=&amp;ContextMeasure=FG3M&amp;Season=2019-20&amp;SeasonType=Regular%20Season&amp;LeagueID=00&amp;PerMode=PerGame&amp;Scope=S&amp;StatCategory=PTS&amp;section=leaders" TargetMode="External"/><Relationship Id="rId1157" Type="http://schemas.openxmlformats.org/officeDocument/2006/relationships/hyperlink" Target="/events/?flag=1&amp;CFID=&amp;CFPARAMS=&amp;PlayerID=202738&amp;TeamID=0&amp;GameID=&amp;ContextMeasure=DREB&amp;Season=2019-20&amp;SeasonType=Regular%20Season&amp;LeagueID=00&amp;PerMode=PerGame&amp;Scope=S&amp;StatCategory=PTS&amp;section=leaders" TargetMode="External"/><Relationship Id="rId1364" Type="http://schemas.openxmlformats.org/officeDocument/2006/relationships/hyperlink" Target="https://stats.nba.com/player/1628384/traditional/" TargetMode="External"/><Relationship Id="rId1571" Type="http://schemas.openxmlformats.org/officeDocument/2006/relationships/hyperlink" Target="/events/?flag=1&amp;CFID=&amp;CFPARAMS=&amp;PlayerID=1627749&amp;TeamID=0&amp;GameID=&amp;ContextMeasure=DREB&amp;Season=2019-20&amp;SeasonType=Regular%20Season&amp;LeagueID=00&amp;PerMode=PerGame&amp;Scope=S&amp;StatCategory=PTS&amp;section=leaders" TargetMode="External"/><Relationship Id="rId2208" Type="http://schemas.openxmlformats.org/officeDocument/2006/relationships/hyperlink" Target="/events/?flag=1&amp;CFID=&amp;CFPARAMS=&amp;PlayerID=1628973&amp;TeamID=0&amp;GameID=&amp;ContextMeasure=AST&amp;Season=2019-20&amp;SeasonType=Regular%20Season&amp;LeagueID=00&amp;PerMode=PerGame&amp;Scope=S&amp;StatCategory=PTS&amp;section=leaders" TargetMode="External"/><Relationship Id="rId2415" Type="http://schemas.openxmlformats.org/officeDocument/2006/relationships/hyperlink" Target="/events/?flag=1&amp;CFID=&amp;CFPARAMS=&amp;PlayerID=1629056&amp;TeamID=0&amp;GameID=&amp;ContextMeasure=OREB&amp;Season=2019-20&amp;SeasonType=Regular%20Season&amp;LeagueID=00&amp;PerMode=PerGame&amp;Scope=S&amp;StatCategory=PTS&amp;section=leaders" TargetMode="External"/><Relationship Id="rId2622" Type="http://schemas.openxmlformats.org/officeDocument/2006/relationships/hyperlink" Target="https://stats.nba.com/player/1626220/traditional/" TargetMode="External"/><Relationship Id="rId70" Type="http://schemas.openxmlformats.org/officeDocument/2006/relationships/hyperlink" Target="/events/?flag=1&amp;CFID=&amp;CFPARAMS=&amp;PlayerID=203076&amp;TeamID=0&amp;GameID=&amp;ContextMeasure=BLK&amp;Season=2019-20&amp;SeasonType=Regular%20Season&amp;LeagueID=00&amp;PerMode=PerGame&amp;Scope=S&amp;StatCategory=PTS&amp;section=leaders" TargetMode="External"/><Relationship Id="rId801" Type="http://schemas.openxmlformats.org/officeDocument/2006/relationships/hyperlink" Target="/events/?flag=3&amp;CFID=&amp;CFPARAMS=&amp;PlayerID=202339&amp;TeamID=0&amp;GameID=&amp;ContextMeasure=FG3M&amp;Season=2019-20&amp;SeasonType=Regular%20Season&amp;LeagueID=00&amp;PerMode=PerGame&amp;Scope=S&amp;StatCategory=PTS&amp;section=leaders" TargetMode="External"/><Relationship Id="rId1017" Type="http://schemas.openxmlformats.org/officeDocument/2006/relationships/hyperlink" Target="/events/?flag=1&amp;CFID=&amp;CFPARAMS=&amp;PlayerID=203932&amp;TeamID=0&amp;GameID=&amp;ContextMeasure=REB&amp;Season=2019-20&amp;SeasonType=Regular%20Season&amp;LeagueID=00&amp;PerMode=PerGame&amp;Scope=S&amp;StatCategory=PTS&amp;section=leaders" TargetMode="External"/><Relationship Id="rId1224" Type="http://schemas.openxmlformats.org/officeDocument/2006/relationships/hyperlink" Target="/events/?flag=3&amp;CFID=&amp;CFPARAMS=&amp;PlayerID=1629632&amp;TeamID=0&amp;GameID=&amp;ContextMeasure=FG3M&amp;Season=2019-20&amp;SeasonType=Regular%20Season&amp;LeagueID=00&amp;PerMode=PerGame&amp;Scope=S&amp;StatCategory=PTS&amp;section=leaders" TargetMode="External"/><Relationship Id="rId1431" Type="http://schemas.openxmlformats.org/officeDocument/2006/relationships/hyperlink" Target="/events/?flag=1&amp;CFID=&amp;CFPARAMS=&amp;PlayerID=1626163&amp;TeamID=0&amp;GameID=&amp;ContextMeasure=REB&amp;Season=2019-20&amp;SeasonType=Regular%20Season&amp;LeagueID=00&amp;PerMode=PerGame&amp;Scope=S&amp;StatCategory=PTS&amp;section=leaders" TargetMode="External"/><Relationship Id="rId3189" Type="http://schemas.openxmlformats.org/officeDocument/2006/relationships/hyperlink" Target="/events/?flag=1&amp;CFID=&amp;CFPARAMS=&amp;PlayerID=1628035&amp;TeamID=0&amp;GameID=&amp;ContextMeasure=BLK&amp;Season=2019-20&amp;SeasonType=Regular%20Season&amp;LeagueID=00&amp;PerMode=PerGame&amp;Scope=S&amp;StatCategory=PTS&amp;section=leaders" TargetMode="External"/><Relationship Id="rId3049" Type="http://schemas.openxmlformats.org/officeDocument/2006/relationships/hyperlink" Target="/events/?flag=1&amp;CFID=&amp;CFPARAMS=&amp;PlayerID=201961&amp;TeamID=0&amp;GameID=&amp;ContextMeasure=TOV&amp;Season=2019-20&amp;SeasonType=Regular%20Season&amp;LeagueID=00&amp;PerMode=PerGame&amp;Scope=S&amp;StatCategory=PTS&amp;section=leaders" TargetMode="External"/><Relationship Id="rId3256" Type="http://schemas.openxmlformats.org/officeDocument/2006/relationships/hyperlink" Target="/events/?flag=1&amp;CFID=&amp;CFPARAMS=&amp;PlayerID=200757&amp;TeamID=0&amp;GameID=&amp;ContextMeasure=AST&amp;Season=2019-20&amp;SeasonType=Regular%20Season&amp;LeagueID=00&amp;PerMode=PerGame&amp;Scope=S&amp;StatCategory=PTS&amp;section=leaders" TargetMode="External"/><Relationship Id="rId177" Type="http://schemas.openxmlformats.org/officeDocument/2006/relationships/hyperlink" Target="/events/?flag=1&amp;CFID=&amp;CFPARAMS=&amp;PlayerID=1627783&amp;TeamID=0&amp;GameID=&amp;ContextMeasure=STL&amp;Season=2019-20&amp;SeasonType=Regular%20Season&amp;LeagueID=00&amp;PerMode=PerGame&amp;Scope=S&amp;StatCategory=PTS&amp;section=leaders" TargetMode="External"/><Relationship Id="rId384" Type="http://schemas.openxmlformats.org/officeDocument/2006/relationships/hyperlink" Target="https://stats.nba.com/player/202699/traditional/" TargetMode="External"/><Relationship Id="rId591" Type="http://schemas.openxmlformats.org/officeDocument/2006/relationships/hyperlink" Target="/events/?flag=1&amp;CFID=&amp;CFPARAMS=&amp;PlayerID=203471&amp;TeamID=0&amp;GameID=&amp;ContextMeasure=DREB&amp;Season=2019-20&amp;SeasonType=Regular%20Season&amp;LeagueID=00&amp;PerMode=PerGame&amp;Scope=S&amp;StatCategory=PTS&amp;section=leaders" TargetMode="External"/><Relationship Id="rId2065" Type="http://schemas.openxmlformats.org/officeDocument/2006/relationships/hyperlink" Target="/events/?flag=1&amp;CFID=&amp;CFPARAMS=&amp;PlayerID=201976&amp;TeamID=0&amp;GameID=&amp;ContextMeasure=OREB&amp;Season=2019-20&amp;SeasonType=Regular%20Season&amp;LeagueID=00&amp;PerMode=PerGame&amp;Scope=S&amp;StatCategory=PTS&amp;section=leaders" TargetMode="External"/><Relationship Id="rId2272" Type="http://schemas.openxmlformats.org/officeDocument/2006/relationships/hyperlink" Target="/events/?flag=3&amp;CFID=&amp;CFPARAMS=&amp;PlayerID=1626144&amp;TeamID=0&amp;GameID=&amp;ContextMeasure=FGM&amp;Season=2019-20&amp;SeasonType=Regular%20Season&amp;LeagueID=00&amp;PerMode=PerGame&amp;Scope=S&amp;StatCategory=PTS&amp;section=leaders" TargetMode="External"/><Relationship Id="rId3116" Type="http://schemas.openxmlformats.org/officeDocument/2006/relationships/hyperlink" Target="/events/?flag=1&amp;CFID=&amp;CFPARAMS=&amp;PlayerID=1629735&amp;TeamID=0&amp;GameID=&amp;ContextMeasure=STL&amp;Season=2019-20&amp;SeasonType=Regular%20Season&amp;LeagueID=00&amp;PerMode=PerGame&amp;Scope=S&amp;StatCategory=PTS&amp;section=leaders" TargetMode="External"/><Relationship Id="rId244" Type="http://schemas.openxmlformats.org/officeDocument/2006/relationships/hyperlink" Target="/events/?flag=3&amp;CFID=&amp;CFPARAMS=&amp;PlayerID=1627741&amp;TeamID=0&amp;GameID=&amp;ContextMeasure=FG3A&amp;Season=2019-20&amp;SeasonType=Regular%20Season&amp;LeagueID=00&amp;PerMode=PerGame&amp;Scope=S&amp;StatCategory=PTS&amp;section=leaders" TargetMode="External"/><Relationship Id="rId1081" Type="http://schemas.openxmlformats.org/officeDocument/2006/relationships/hyperlink" Target="/events/?flag=1&amp;CFID=&amp;CFPARAMS=&amp;PlayerID=1627752&amp;TeamID=0&amp;GameID=&amp;ContextMeasure=TOV&amp;Season=2019-20&amp;SeasonType=Regular%20Season&amp;LeagueID=00&amp;PerMode=PerGame&amp;Scope=S&amp;StatCategory=PTS&amp;section=leaders" TargetMode="External"/><Relationship Id="rId451" Type="http://schemas.openxmlformats.org/officeDocument/2006/relationships/hyperlink" Target="/events/?flag=1&amp;CFID=&amp;CFPARAMS=&amp;PlayerID=1628983&amp;TeamID=0&amp;GameID=&amp;ContextMeasure=AST&amp;Season=2019-20&amp;SeasonType=Regular%20Season&amp;LeagueID=00&amp;PerMode=PerGame&amp;Scope=S&amp;StatCategory=PTS&amp;section=leaders" TargetMode="External"/><Relationship Id="rId2132" Type="http://schemas.openxmlformats.org/officeDocument/2006/relationships/hyperlink" Target="/events/?flag=3&amp;CFID=&amp;CFPARAMS=&amp;PlayerID=1629016&amp;TeamID=0&amp;GameID=&amp;ContextMeasure=FGA&amp;Season=2019-20&amp;SeasonType=Regular%20Season&amp;LeagueID=00&amp;PerMode=PerGame&amp;Scope=S&amp;StatCategory=PTS&amp;section=leaders" TargetMode="External"/><Relationship Id="rId104" Type="http://schemas.openxmlformats.org/officeDocument/2006/relationships/hyperlink" Target="/events/?flag=1&amp;CFID=&amp;CFPARAMS=&amp;PlayerID=2544&amp;TeamID=0&amp;GameID=&amp;ContextMeasure=AST&amp;Season=2019-20&amp;SeasonType=Regular%20Season&amp;LeagueID=00&amp;PerMode=PerGame&amp;Scope=S&amp;StatCategory=PTS&amp;section=leaders" TargetMode="External"/><Relationship Id="rId311" Type="http://schemas.openxmlformats.org/officeDocument/2006/relationships/hyperlink" Target="/events/?flag=1&amp;CFID=&amp;CFPARAMS=&amp;PlayerID=202711&amp;TeamID=0&amp;GameID=&amp;ContextMeasure=TOV&amp;Season=2019-20&amp;SeasonType=Regular%20Season&amp;LeagueID=00&amp;PerMode=PerGame&amp;Scope=S&amp;StatCategory=PTS&amp;section=leaders" TargetMode="External"/><Relationship Id="rId1898" Type="http://schemas.openxmlformats.org/officeDocument/2006/relationships/hyperlink" Target="/events/?flag=3&amp;CFID=&amp;CFPARAMS=&amp;PlayerID=1627826&amp;TeamID=0&amp;GameID=&amp;ContextMeasure=FGM&amp;Season=2019-20&amp;SeasonType=Regular%20Season&amp;LeagueID=00&amp;PerMode=PerGame&amp;Scope=S&amp;StatCategory=PTS&amp;section=leaders" TargetMode="External"/><Relationship Id="rId2949" Type="http://schemas.openxmlformats.org/officeDocument/2006/relationships/hyperlink" Target="/events/?flag=1&amp;CFID=&amp;CFPARAMS=&amp;PlayerID=1629642&amp;TeamID=0&amp;GameID=&amp;ContextMeasure=OREB&amp;Season=2019-20&amp;SeasonType=Regular%20Season&amp;LeagueID=00&amp;PerMode=PerGame&amp;Scope=S&amp;StatCategory=PTS&amp;section=leaders" TargetMode="External"/><Relationship Id="rId1758" Type="http://schemas.openxmlformats.org/officeDocument/2006/relationships/hyperlink" Target="/events/?flag=1&amp;CFID=&amp;CFPARAMS=&amp;PlayerID=1629633&amp;TeamID=0&amp;GameID=&amp;ContextMeasure=OREB&amp;Season=2019-20&amp;SeasonType=Regular%20Season&amp;LeagueID=00&amp;PerMode=PerGame&amp;Scope=S&amp;StatCategory=PTS&amp;section=leaders" TargetMode="External"/><Relationship Id="rId2809" Type="http://schemas.openxmlformats.org/officeDocument/2006/relationships/hyperlink" Target="/events/?flag=1&amp;CFID=&amp;CFPARAMS=&amp;PlayerID=1629740&amp;TeamID=0&amp;GameID=&amp;ContextMeasure=STL&amp;Season=2019-20&amp;SeasonType=Regular%20Season&amp;LeagueID=00&amp;PerMode=PerGame&amp;Scope=S&amp;StatCategory=PTS&amp;section=leaders" TargetMode="External"/><Relationship Id="rId1965" Type="http://schemas.openxmlformats.org/officeDocument/2006/relationships/hyperlink" Target="/events/?flag=1&amp;CFID=&amp;CFPARAMS=&amp;PlayerID=201599&amp;TeamID=0&amp;GameID=&amp;ContextMeasure=TOV&amp;Season=2019-20&amp;SeasonType=Regular%20Season&amp;LeagueID=00&amp;PerMode=PerGame&amp;Scope=S&amp;StatCategory=PTS&amp;section=leaders" TargetMode="External"/><Relationship Id="rId3180" Type="http://schemas.openxmlformats.org/officeDocument/2006/relationships/hyperlink" Target="/events/?flag=3&amp;CFID=&amp;CFPARAMS=&amp;PlayerID=1628035&amp;TeamID=0&amp;GameID=&amp;ContextMeasure=FGM&amp;Season=2019-20&amp;SeasonType=Regular%20Season&amp;LeagueID=00&amp;PerMode=PerGame&amp;Scope=S&amp;StatCategory=PTS&amp;section=leaders" TargetMode="External"/><Relationship Id="rId1618" Type="http://schemas.openxmlformats.org/officeDocument/2006/relationships/hyperlink" Target="/events/?flag=1&amp;CFID=&amp;CFPARAMS=&amp;PlayerID=1629011&amp;TeamID=0&amp;GameID=&amp;ContextMeasure=REB&amp;Season=2019-20&amp;SeasonType=Regular%20Season&amp;LeagueID=00&amp;PerMode=PerGame&amp;Scope=S&amp;StatCategory=PTS&amp;section=leaders" TargetMode="External"/><Relationship Id="rId1825" Type="http://schemas.openxmlformats.org/officeDocument/2006/relationships/hyperlink" Target="https://stats.nba.com/player/1629629/traditional/" TargetMode="External"/><Relationship Id="rId3040" Type="http://schemas.openxmlformats.org/officeDocument/2006/relationships/hyperlink" Target="/events/?flag=3&amp;CFID=&amp;CFPARAMS=&amp;PlayerID=201961&amp;TeamID=0&amp;GameID=&amp;ContextMeasure=FGA&amp;Season=2019-20&amp;SeasonType=Regular%20Season&amp;LeagueID=00&amp;PerMode=PerGame&amp;Scope=S&amp;StatCategory=PTS&amp;section=leaders" TargetMode="External"/><Relationship Id="rId2599" Type="http://schemas.openxmlformats.org/officeDocument/2006/relationships/hyperlink" Target="https://stats.nba.com/player/1628422/traditional/" TargetMode="External"/><Relationship Id="rId778" Type="http://schemas.openxmlformats.org/officeDocument/2006/relationships/hyperlink" Target="/events/?flag=3&amp;CFID=&amp;CFPARAMS=&amp;PlayerID=1628389&amp;TeamID=0&amp;GameID=&amp;ContextMeasure=FG3A&amp;Season=2019-20&amp;SeasonType=Regular%20Season&amp;LeagueID=00&amp;PerMode=PerGame&amp;Scope=S&amp;StatCategory=PTS&amp;section=leaders" TargetMode="External"/><Relationship Id="rId985" Type="http://schemas.openxmlformats.org/officeDocument/2006/relationships/hyperlink" Target="/events/?flag=1&amp;CFID=&amp;CFPARAMS=&amp;PlayerID=202685&amp;TeamID=0&amp;GameID=&amp;ContextMeasure=TOV&amp;Season=2019-20&amp;SeasonType=Regular%20Season&amp;LeagueID=00&amp;PerMode=PerGame&amp;Scope=S&amp;StatCategory=PTS&amp;section=leaders" TargetMode="External"/><Relationship Id="rId2459" Type="http://schemas.openxmlformats.org/officeDocument/2006/relationships/hyperlink" Target="/events/?flag=3&amp;CFID=&amp;CFPARAMS=&amp;PlayerID=1628382&amp;TeamID=0&amp;GameID=&amp;ContextMeasure=FGM&amp;Season=2019-20&amp;SeasonType=Regular%20Season&amp;LeagueID=00&amp;PerMode=PerGame&amp;Scope=S&amp;StatCategory=PTS&amp;section=leaders" TargetMode="External"/><Relationship Id="rId2666" Type="http://schemas.openxmlformats.org/officeDocument/2006/relationships/hyperlink" Target="/events/?flag=1&amp;CFID=&amp;CFPARAMS=&amp;PlayerID=1627936&amp;TeamID=0&amp;GameID=&amp;ContextMeasure=AST&amp;Season=2019-20&amp;SeasonType=Regular%20Season&amp;LeagueID=00&amp;PerMode=PerGame&amp;Scope=S&amp;StatCategory=PTS&amp;section=leaders" TargetMode="External"/><Relationship Id="rId2873" Type="http://schemas.openxmlformats.org/officeDocument/2006/relationships/hyperlink" Target="/events/?flag=3&amp;CFID=&amp;CFPARAMS=&amp;PlayerID=203473&amp;TeamID=0&amp;GameID=&amp;ContextMeasure=FGM&amp;Season=2019-20&amp;SeasonType=Regular%20Season&amp;LeagueID=00&amp;PerMode=PerGame&amp;Scope=S&amp;StatCategory=PTS&amp;section=leaders" TargetMode="External"/><Relationship Id="rId638" Type="http://schemas.openxmlformats.org/officeDocument/2006/relationships/hyperlink" Target="/events/?flag=1&amp;CFID=&amp;CFPARAMS=&amp;PlayerID=1629134&amp;TeamID=0&amp;GameID=&amp;ContextMeasure=OREB&amp;Season=2019-20&amp;SeasonType=Regular%20Season&amp;LeagueID=00&amp;PerMode=PerGame&amp;Scope=S&amp;StatCategory=PTS&amp;section=leaders" TargetMode="External"/><Relationship Id="rId845" Type="http://schemas.openxmlformats.org/officeDocument/2006/relationships/hyperlink" Target="/events/?flag=3&amp;CFID=&amp;CFPARAMS=&amp;PlayerID=1628374&amp;TeamID=0&amp;GameID=&amp;ContextMeasure=FGM&amp;Season=2019-20&amp;SeasonType=Regular%20Season&amp;LeagueID=00&amp;PerMode=PerGame&amp;Scope=S&amp;StatCategory=PTS&amp;section=leaders" TargetMode="External"/><Relationship Id="rId1268" Type="http://schemas.openxmlformats.org/officeDocument/2006/relationships/hyperlink" Target="https://stats.nba.com/player/1629130/traditional/" TargetMode="External"/><Relationship Id="rId1475" Type="http://schemas.openxmlformats.org/officeDocument/2006/relationships/hyperlink" Target="/events/?flag=1&amp;CFID=&amp;CFPARAMS=&amp;PlayerID=203914&amp;TeamID=0&amp;GameID=&amp;ContextMeasure=DREB&amp;Season=2019-20&amp;SeasonType=Regular%20Season&amp;LeagueID=00&amp;PerMode=PerGame&amp;Scope=S&amp;StatCategory=PTS&amp;section=leaders" TargetMode="External"/><Relationship Id="rId1682" Type="http://schemas.openxmlformats.org/officeDocument/2006/relationships/hyperlink" Target="https://stats.nba.com/player/1628370/traditional/" TargetMode="External"/><Relationship Id="rId2319" Type="http://schemas.openxmlformats.org/officeDocument/2006/relationships/hyperlink" Target="/events/?flag=3&amp;CFID=&amp;CFPARAMS=&amp;PlayerID=1628420&amp;TeamID=0&amp;GameID=&amp;ContextMeasure=FGA&amp;Season=2019-20&amp;SeasonType=Regular%20Season&amp;LeagueID=00&amp;PerMode=PerGame&amp;Scope=S&amp;StatCategory=PTS&amp;section=leaders" TargetMode="External"/><Relationship Id="rId2526" Type="http://schemas.openxmlformats.org/officeDocument/2006/relationships/hyperlink" Target="/events/?flag=1&amp;CFID=&amp;CFPARAMS=&amp;PlayerID=203118&amp;TeamID=0&amp;GameID=&amp;ContextMeasure=STL&amp;Season=2019-20&amp;SeasonType=Regular%20Season&amp;LeagueID=00&amp;PerMode=PerGame&amp;Scope=S&amp;StatCategory=PTS&amp;section=leaders" TargetMode="External"/><Relationship Id="rId2733" Type="http://schemas.openxmlformats.org/officeDocument/2006/relationships/hyperlink" Target="/events/?flag=3&amp;CFID=&amp;CFPARAMS=&amp;PlayerID=1626203&amp;TeamID=0&amp;GameID=&amp;ContextMeasure=FG3M&amp;Season=2019-20&amp;SeasonType=Regular%20Season&amp;LeagueID=00&amp;PerMode=PerGame&amp;Scope=S&amp;StatCategory=PTS&amp;section=leaders" TargetMode="External"/><Relationship Id="rId705" Type="http://schemas.openxmlformats.org/officeDocument/2006/relationships/hyperlink" Target="https://stats.nba.com/player/201609/traditional/" TargetMode="External"/><Relationship Id="rId1128" Type="http://schemas.openxmlformats.org/officeDocument/2006/relationships/hyperlink" Target="/events/?flag=1&amp;CFID=&amp;CFPARAMS=&amp;PlayerID=1627854&amp;TeamID=0&amp;GameID=&amp;ContextMeasure=TOV&amp;Season=2019-20&amp;SeasonType=Regular%20Season&amp;LeagueID=00&amp;PerMode=PerGame&amp;Scope=S&amp;StatCategory=PTS&amp;section=leaders" TargetMode="External"/><Relationship Id="rId1335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1542" Type="http://schemas.openxmlformats.org/officeDocument/2006/relationships/hyperlink" Target="/events/?flag=3&amp;CFID=&amp;CFPARAMS=&amp;PlayerID=203463&amp;TeamID=0&amp;GameID=&amp;ContextMeasure=FGM&amp;Season=2019-20&amp;SeasonType=Regular%20Season&amp;LeagueID=00&amp;PerMode=PerGame&amp;Scope=S&amp;StatCategory=PTS&amp;section=leaders" TargetMode="External"/><Relationship Id="rId2940" Type="http://schemas.openxmlformats.org/officeDocument/2006/relationships/hyperlink" Target="/events/?flag=1&amp;CFID=&amp;CFPARAMS=&amp;PlayerID=1626209&amp;TeamID=0&amp;GameID=&amp;ContextMeasure=AST&amp;Season=2019-20&amp;SeasonType=Regular%20Season&amp;LeagueID=00&amp;PerMode=PerGame&amp;Scope=S&amp;StatCategory=PTS&amp;section=leaders" TargetMode="External"/><Relationship Id="rId912" Type="http://schemas.openxmlformats.org/officeDocument/2006/relationships/hyperlink" Target="/events/?flag=1&amp;CFID=&amp;CFPARAMS=&amp;PlayerID=201952&amp;TeamID=0&amp;GameID=&amp;ContextMeasure=BLK&amp;Season=2019-20&amp;SeasonType=Regular%20Season&amp;LeagueID=00&amp;PerMode=PerGame&amp;Scope=S&amp;StatCategory=PTS&amp;section=leaders" TargetMode="External"/><Relationship Id="rId2800" Type="http://schemas.openxmlformats.org/officeDocument/2006/relationships/hyperlink" Target="https://stats.nba.com/player/1629740/traditional/" TargetMode="External"/><Relationship Id="rId41" Type="http://schemas.openxmlformats.org/officeDocument/2006/relationships/hyperlink" Target="/events/?flag=3&amp;CFID=&amp;CFPARAMS=&amp;PlayerID=1629027&amp;TeamID=0&amp;GameID=&amp;ContextMeasure=FG3A&amp;Season=2019-20&amp;SeasonType=Regular%20Season&amp;LeagueID=00&amp;PerMode=PerGame&amp;Scope=S&amp;StatCategory=PTS&amp;section=leaders" TargetMode="External"/><Relationship Id="rId1402" Type="http://schemas.openxmlformats.org/officeDocument/2006/relationships/hyperlink" Target="/events/?flag=3&amp;CFID=&amp;CFPARAMS=&amp;PlayerID=203967&amp;TeamID=0&amp;GameID=&amp;ContextMeasure=FGA&amp;Season=2019-20&amp;SeasonType=Regular%20Season&amp;LeagueID=00&amp;PerMode=PerGame&amp;Scope=S&amp;StatCategory=PTS&amp;section=leaders" TargetMode="External"/><Relationship Id="rId288" Type="http://schemas.openxmlformats.org/officeDocument/2006/relationships/hyperlink" Target="https://stats.nba.com/player/202710/traditional/" TargetMode="External"/><Relationship Id="rId495" Type="http://schemas.openxmlformats.org/officeDocument/2006/relationships/hyperlink" Target="/events/?flag=3&amp;CFID=&amp;CFPARAMS=&amp;PlayerID=1627832&amp;TeamID=0&amp;GameID=&amp;ContextMeasure=FG3A&amp;Season=2019-20&amp;SeasonType=Regular%20Season&amp;LeagueID=00&amp;PerMode=PerGame&amp;Scope=S&amp;StatCategory=PTS&amp;section=leaders" TargetMode="External"/><Relationship Id="rId2176" Type="http://schemas.openxmlformats.org/officeDocument/2006/relationships/hyperlink" Target="https://stats.nba.com/player/1626153/traditional/" TargetMode="External"/><Relationship Id="rId2383" Type="http://schemas.openxmlformats.org/officeDocument/2006/relationships/hyperlink" Target="/events/?flag=1&amp;CFID=&amp;CFPARAMS=&amp;PlayerID=1627739&amp;TeamID=0&amp;GameID=&amp;ContextMeasure=REB&amp;Season=2019-20&amp;SeasonType=Regular%20Season&amp;LeagueID=00&amp;PerMode=PerGame&amp;Scope=S&amp;StatCategory=PTS&amp;section=leaders" TargetMode="External"/><Relationship Id="rId2590" Type="http://schemas.openxmlformats.org/officeDocument/2006/relationships/hyperlink" Target="/events/?flag=3&amp;CFID=&amp;CFPARAMS=&amp;PlayerID=203524&amp;TeamID=0&amp;GameID=&amp;ContextMeasure=FG3M&amp;Season=2019-20&amp;SeasonType=Regular%20Season&amp;LeagueID=00&amp;PerMode=PerGame&amp;Scope=S&amp;StatCategory=PTS&amp;section=leaders" TargetMode="External"/><Relationship Id="rId3227" Type="http://schemas.openxmlformats.org/officeDocument/2006/relationships/hyperlink" Target="/events/?flag=3&amp;CFID=&amp;CFPARAMS=&amp;PlayerID=1629611&amp;TeamID=0&amp;GameID=&amp;ContextMeasure=FGA&amp;Season=2019-20&amp;SeasonType=Regular%20Season&amp;LeagueID=00&amp;PerMode=PerGame&amp;Scope=S&amp;StatCategory=PTS&amp;section=leaders" TargetMode="External"/><Relationship Id="rId148" Type="http://schemas.openxmlformats.org/officeDocument/2006/relationships/hyperlink" Target="/events/?flag=3&amp;CFID=&amp;CFPARAMS=&amp;PlayerID=1628378&amp;TeamID=0&amp;GameID=&amp;ContextMeasure=FG3A&amp;Season=2019-20&amp;SeasonType=Regular%20Season&amp;LeagueID=00&amp;PerMode=PerGame&amp;Scope=S&amp;StatCategory=PTS&amp;section=leaders" TargetMode="External"/><Relationship Id="rId355" Type="http://schemas.openxmlformats.org/officeDocument/2006/relationships/hyperlink" Target="/events/?flag=1&amp;CFID=&amp;CFPARAMS=&amp;PlayerID=1627759&amp;TeamID=0&amp;GameID=&amp;ContextMeasure=REB&amp;Season=2019-20&amp;SeasonType=Regular%20Season&amp;LeagueID=00&amp;PerMode=PerGame&amp;Scope=S&amp;StatCategory=PTS&amp;section=leaders" TargetMode="External"/><Relationship Id="rId562" Type="http://schemas.openxmlformats.org/officeDocument/2006/relationships/hyperlink" Target="/events/?flag=3&amp;CFID=&amp;CFPARAMS=&amp;PlayerID=1626179&amp;TeamID=0&amp;GameID=&amp;ContextMeasure=FGM&amp;Season=2019-20&amp;SeasonType=Regular%20Season&amp;LeagueID=00&amp;PerMode=PerGame&amp;Scope=S&amp;StatCategory=PTS&amp;section=leaders" TargetMode="External"/><Relationship Id="rId1192" Type="http://schemas.openxmlformats.org/officeDocument/2006/relationships/hyperlink" Target="/events/?flag=1&amp;CFID=&amp;CFPARAMS=&amp;PlayerID=204038&amp;TeamID=0&amp;GameID=&amp;ContextMeasure=OREB&amp;Season=2019-20&amp;SeasonType=Regular%20Season&amp;LeagueID=00&amp;PerMode=PerGame&amp;Scope=S&amp;StatCategory=PTS&amp;section=leaders" TargetMode="External"/><Relationship Id="rId2036" Type="http://schemas.openxmlformats.org/officeDocument/2006/relationships/hyperlink" Target="/events/?flag=1&amp;CFID=&amp;CFPARAMS=&amp;PlayerID=203200&amp;TeamID=0&amp;GameID=&amp;ContextMeasure=BLK&amp;Season=2019-20&amp;SeasonType=Regular%20Season&amp;LeagueID=00&amp;PerMode=PerGame&amp;Scope=S&amp;StatCategory=PTS&amp;section=leaders" TargetMode="External"/><Relationship Id="rId2243" Type="http://schemas.openxmlformats.org/officeDocument/2006/relationships/hyperlink" Target="/events/?flag=1&amp;CFID=&amp;CFPARAMS=&amp;PlayerID=1628972&amp;TeamID=0&amp;GameID=&amp;ContextMeasure=AST&amp;Season=2019-20&amp;SeasonType=Regular%20Season&amp;LeagueID=00&amp;PerMode=PerGame&amp;Scope=S&amp;StatCategory=PTS&amp;section=leaders" TargetMode="External"/><Relationship Id="rId2450" Type="http://schemas.openxmlformats.org/officeDocument/2006/relationships/hyperlink" Target="/events/?flag=3&amp;CFID=&amp;CFPARAMS=&amp;PlayerID=203937&amp;TeamID=0&amp;GameID=&amp;ContextMeasure=FG3A&amp;Season=2019-20&amp;SeasonType=Regular%20Season&amp;LeagueID=00&amp;PerMode=PerGame&amp;Scope=S&amp;StatCategory=PTS&amp;section=leaders" TargetMode="External"/><Relationship Id="rId215" Type="http://schemas.openxmlformats.org/officeDocument/2006/relationships/hyperlink" Target="/events/?flag=1&amp;CFID=&amp;CFPARAMS=&amp;PlayerID=201566&amp;TeamID=0&amp;GameID=&amp;ContextMeasure=TOV&amp;Season=2019-20&amp;SeasonType=Regular%20Season&amp;LeagueID=00&amp;PerMode=PerGame&amp;Scope=S&amp;StatCategory=PTS&amp;section=leaders" TargetMode="External"/><Relationship Id="rId422" Type="http://schemas.openxmlformats.org/officeDocument/2006/relationships/hyperlink" Target="/events/?flag=3&amp;CFID=&amp;CFPARAMS=&amp;PlayerID=1629630&amp;TeamID=0&amp;GameID=&amp;ContextMeasure=FGA&amp;Season=2019-20&amp;SeasonType=Regular%20Season&amp;LeagueID=00&amp;PerMode=PerGame&amp;Scope=S&amp;StatCategory=PTS&amp;section=leaders" TargetMode="External"/><Relationship Id="rId1052" Type="http://schemas.openxmlformats.org/officeDocument/2006/relationships/hyperlink" Target="/events/?flag=1&amp;CFID=&amp;CFPARAMS=&amp;PlayerID=203501&amp;TeamID=0&amp;GameID=&amp;ContextMeasure=DREB&amp;Season=2019-20&amp;SeasonType=Regular%20Season&amp;LeagueID=00&amp;PerMode=PerGame&amp;Scope=S&amp;StatCategory=PTS&amp;section=leaders" TargetMode="External"/><Relationship Id="rId2103" Type="http://schemas.openxmlformats.org/officeDocument/2006/relationships/hyperlink" Target="/events/?flag=1&amp;CFID=&amp;CFPARAMS=&amp;PlayerID=203503&amp;TeamID=0&amp;GameID=&amp;ContextMeasure=REB&amp;Season=2019-20&amp;SeasonType=Regular%20Season&amp;LeagueID=00&amp;PerMode=PerGame&amp;Scope=S&amp;StatCategory=PTS&amp;section=leaders" TargetMode="External"/><Relationship Id="rId2310" Type="http://schemas.openxmlformats.org/officeDocument/2006/relationships/hyperlink" Target="/events/?flag=1&amp;CFID=&amp;CFPARAMS=&amp;PlayerID=1627737&amp;TeamID=0&amp;GameID=&amp;ContextMeasure=OREB&amp;Season=2019-20&amp;SeasonType=Regular%20Season&amp;LeagueID=00&amp;PerMode=PerGame&amp;Scope=S&amp;StatCategory=PTS&amp;section=leaders" TargetMode="External"/><Relationship Id="rId1869" Type="http://schemas.openxmlformats.org/officeDocument/2006/relationships/hyperlink" Target="/events/?flag=1&amp;CFID=&amp;CFPARAMS=&amp;PlayerID=1626178&amp;TeamID=0&amp;GameID=&amp;ContextMeasure=AST&amp;Season=2019-20&amp;SeasonType=Regular%20Season&amp;LeagueID=00&amp;PerMode=PerGame&amp;Scope=S&amp;StatCategory=PTS&amp;section=leaders" TargetMode="External"/><Relationship Id="rId3084" Type="http://schemas.openxmlformats.org/officeDocument/2006/relationships/hyperlink" Target="https://stats.nba.com/player/1627853/traditional/" TargetMode="External"/><Relationship Id="rId1729" Type="http://schemas.openxmlformats.org/officeDocument/2006/relationships/hyperlink" Target="https://stats.nba.com/player/1628988/traditional/" TargetMode="External"/><Relationship Id="rId1936" Type="http://schemas.openxmlformats.org/officeDocument/2006/relationships/hyperlink" Target="/events/?flag=3&amp;CFID=&amp;CFPARAMS=&amp;PlayerID=202083&amp;TeamID=0&amp;GameID=&amp;ContextMeasure=FG3A&amp;Season=2019-20&amp;SeasonType=Regular%20Season&amp;LeagueID=00&amp;PerMode=PerGame&amp;Scope=S&amp;StatCategory=PTS&amp;section=leaders" TargetMode="External"/><Relationship Id="rId3151" Type="http://schemas.openxmlformats.org/officeDocument/2006/relationships/hyperlink" Target="/events/?flag=1&amp;CFID=&amp;CFPARAMS=&amp;PlayerID=1629067&amp;TeamID=0&amp;GameID=&amp;ContextMeasure=AST&amp;Season=2019-20&amp;SeasonType=Regular%20Season&amp;LeagueID=00&amp;PerMode=PerGame&amp;Scope=S&amp;StatCategory=PTS&amp;section=leaders" TargetMode="External"/><Relationship Id="rId3011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3&amp;CFID=&amp;CFPARAMS=&amp;PlayerID=201935&amp;TeamID=0&amp;GameID=&amp;ContextMeasure=FG3A&amp;Season=2019-20&amp;SeasonType=Regular%20Season&amp;LeagueID=00&amp;PerMode=PerGame&amp;Scope=S&amp;StatCategory=PTS&amp;section=leaders" TargetMode="External"/><Relationship Id="rId889" Type="http://schemas.openxmlformats.org/officeDocument/2006/relationships/hyperlink" Target="/events/?flag=1&amp;CFID=&amp;CFPARAMS=&amp;PlayerID=1629628&amp;TeamID=0&amp;GameID=&amp;ContextMeasure=STL&amp;Season=2019-20&amp;SeasonType=Regular%20Season&amp;LeagueID=00&amp;PerMode=PerGame&amp;Scope=S&amp;StatCategory=PTS&amp;section=leaders" TargetMode="External"/><Relationship Id="rId2777" Type="http://schemas.openxmlformats.org/officeDocument/2006/relationships/hyperlink" Target="/events/?flag=3&amp;CFID=&amp;CFPARAMS=&amp;PlayerID=2594&amp;TeamID=0&amp;GameID=&amp;ContextMeasure=FGM&amp;Season=2019-20&amp;SeasonType=Regular%20Season&amp;LeagueID=00&amp;PerMode=PerGame&amp;Scope=S&amp;StatCategory=PTS&amp;section=leaders" TargetMode="External"/><Relationship Id="rId749" Type="http://schemas.openxmlformats.org/officeDocument/2006/relationships/hyperlink" Target="/events/?flag=1&amp;CFID=&amp;CFPARAMS=&amp;PlayerID=200755&amp;TeamID=0&amp;GameID=&amp;ContextMeasure=AST&amp;Season=2019-20&amp;SeasonType=Regular%20Season&amp;LeagueID=00&amp;PerMode=PerGame&amp;Scope=S&amp;StatCategory=PTS&amp;section=leaders" TargetMode="External"/><Relationship Id="rId1379" Type="http://schemas.openxmlformats.org/officeDocument/2006/relationships/hyperlink" Target="/events/?flag=3&amp;CFID=&amp;CFPARAMS=&amp;PlayerID=201988&amp;TeamID=0&amp;GameID=&amp;ContextMeasure=FG3M&amp;Season=2019-20&amp;SeasonType=Regular%20Season&amp;LeagueID=00&amp;PerMode=PerGame&amp;Scope=S&amp;StatCategory=PTS&amp;section=leaders" TargetMode="External"/><Relationship Id="rId1586" Type="http://schemas.openxmlformats.org/officeDocument/2006/relationships/hyperlink" Target="/events/?flag=1&amp;CFID=&amp;CFPARAMS=&amp;PlayerID=1628401&amp;TeamID=0&amp;GameID=&amp;ContextMeasure=STL&amp;Season=2019-20&amp;SeasonType=Regular%20Season&amp;LeagueID=00&amp;PerMode=PerGame&amp;Scope=S&amp;StatCategory=PTS&amp;section=leaders" TargetMode="External"/><Relationship Id="rId2984" Type="http://schemas.openxmlformats.org/officeDocument/2006/relationships/hyperlink" Target="/events/?flag=3&amp;CFID=&amp;CFPARAMS=&amp;PlayerID=1629598&amp;TeamID=0&amp;GameID=&amp;ContextMeasure=FG3A&amp;Season=2019-20&amp;SeasonType=Regular%20Season&amp;LeagueID=00&amp;PerMode=PerGame&amp;Scope=S&amp;StatCategory=PTS&amp;section=leaders" TargetMode="External"/><Relationship Id="rId609" Type="http://schemas.openxmlformats.org/officeDocument/2006/relationships/hyperlink" Target="https://stats.nba.com/player/204001/traditional/" TargetMode="External"/><Relationship Id="rId956" Type="http://schemas.openxmlformats.org/officeDocument/2006/relationships/hyperlink" Target="/events/?flag=1&amp;CFID=&amp;CFPARAMS=&amp;PlayerID=201144&amp;TeamID=0&amp;GameID=&amp;ContextMeasure=DREB&amp;Season=2019-20&amp;SeasonType=Regular%20Season&amp;LeagueID=00&amp;PerMode=PerGame&amp;Scope=S&amp;StatCategory=PTS&amp;section=leaders" TargetMode="External"/><Relationship Id="rId1239" Type="http://schemas.openxmlformats.org/officeDocument/2006/relationships/hyperlink" Target="/events/?flag=1&amp;CFID=&amp;CFPARAMS=&amp;PlayerID=1628976&amp;TeamID=0&amp;GameID=&amp;ContextMeasure=REB&amp;Season=2019-20&amp;SeasonType=Regular%20Season&amp;LeagueID=00&amp;PerMode=PerGame&amp;Scope=S&amp;StatCategory=PTS&amp;section=leaders" TargetMode="External"/><Relationship Id="rId1793" Type="http://schemas.openxmlformats.org/officeDocument/2006/relationships/hyperlink" Target="/events/?flag=3&amp;CFID=&amp;CFPARAMS=&amp;PlayerID=1626174&amp;TeamID=0&amp;GameID=&amp;ContextMeasure=FG3A&amp;Season=2019-20&amp;SeasonType=Regular%20Season&amp;LeagueID=00&amp;PerMode=PerGame&amp;Scope=S&amp;StatCategory=PTS&amp;section=leaders" TargetMode="External"/><Relationship Id="rId2637" Type="http://schemas.openxmlformats.org/officeDocument/2006/relationships/hyperlink" Target="/events/?flag=3&amp;CFID=&amp;CFPARAMS=&amp;PlayerID=1713&amp;TeamID=0&amp;GameID=&amp;ContextMeasure=FG3M&amp;Season=2019-20&amp;SeasonType=Regular%20Season&amp;LeagueID=00&amp;PerMode=PerGame&amp;Scope=S&amp;StatCategory=PTS&amp;section=leaders" TargetMode="External"/><Relationship Id="rId2844" Type="http://schemas.openxmlformats.org/officeDocument/2006/relationships/hyperlink" Target="/events/?flag=1&amp;CFID=&amp;CFPARAMS=&amp;PlayerID=1629741&amp;TeamID=0&amp;GameID=&amp;ContextMeasure=AST&amp;Season=2019-20&amp;SeasonType=Regular%20Season&amp;LeagueID=00&amp;PerMode=PerGame&amp;Scope=S&amp;StatCategory=PTS&amp;section=leaders" TargetMode="External"/><Relationship Id="rId85" Type="http://schemas.openxmlformats.org/officeDocument/2006/relationships/hyperlink" Target="/events/?flag=3&amp;CFID=&amp;CFPARAMS=&amp;PlayerID=1626157&amp;TeamID=0&amp;GameID=&amp;ContextMeasure=FGM&amp;Season=2019-20&amp;SeasonType=Regular%20Season&amp;LeagueID=00&amp;PerMode=PerGame&amp;Scope=S&amp;StatCategory=PTS&amp;section=leaders" TargetMode="External"/><Relationship Id="rId816" Type="http://schemas.openxmlformats.org/officeDocument/2006/relationships/hyperlink" Target="/events/?flag=1&amp;CFID=&amp;CFPARAMS=&amp;PlayerID=203115&amp;TeamID=0&amp;GameID=&amp;ContextMeasure=DREB&amp;Season=2019-20&amp;SeasonType=Regular%20Season&amp;LeagueID=00&amp;PerMode=PerGame&amp;Scope=S&amp;StatCategory=PTS&amp;section=leaders" TargetMode="External"/><Relationship Id="rId1446" Type="http://schemas.openxmlformats.org/officeDocument/2006/relationships/hyperlink" Target="/events/?flag=1&amp;CFID=&amp;CFPARAMS=&amp;PlayerID=203918&amp;TeamID=0&amp;GameID=&amp;ContextMeasure=BLK&amp;Season=2019-20&amp;SeasonType=Regular%20Season&amp;LeagueID=00&amp;PerMode=PerGame&amp;Scope=S&amp;StatCategory=PTS&amp;section=leaders" TargetMode="External"/><Relationship Id="rId1653" Type="http://schemas.openxmlformats.org/officeDocument/2006/relationships/hyperlink" Target="/events/?flag=1&amp;CFID=&amp;CFPARAMS=&amp;PlayerID=203107&amp;TeamID=0&amp;GameID=&amp;ContextMeasure=REB&amp;Season=2019-20&amp;SeasonType=Regular%20Season&amp;LeagueID=00&amp;PerMode=PerGame&amp;Scope=S&amp;StatCategory=PTS&amp;section=leaders" TargetMode="External"/><Relationship Id="rId1860" Type="http://schemas.openxmlformats.org/officeDocument/2006/relationships/hyperlink" Target="/events/?flag=1&amp;CFID=&amp;CFPARAMS=&amp;PlayerID=1629065&amp;TeamID=0&amp;GameID=&amp;ContextMeasure=TOV&amp;Season=2019-20&amp;SeasonType=Regular%20Season&amp;LeagueID=00&amp;PerMode=PerGame&amp;Scope=S&amp;StatCategory=PTS&amp;section=leaders" TargetMode="External"/><Relationship Id="rId2704" Type="http://schemas.openxmlformats.org/officeDocument/2006/relationships/hyperlink" Target="/events/?flag=1&amp;CFID=&amp;CFPARAMS=&amp;PlayerID=203086&amp;TeamID=0&amp;GameID=&amp;ContextMeasure=BLK&amp;Season=2019-20&amp;SeasonType=Regular%20Season&amp;LeagueID=00&amp;PerMode=PerGame&amp;Scope=S&amp;StatCategory=PTS&amp;section=leaders" TargetMode="External"/><Relationship Id="rId2911" Type="http://schemas.openxmlformats.org/officeDocument/2006/relationships/hyperlink" Target="/events/?flag=3&amp;CFID=&amp;CFPARAMS=&amp;PlayerID=201959&amp;TeamID=0&amp;GameID=&amp;ContextMeasure=FG3M&amp;Season=2019-20&amp;SeasonType=Regular%20Season&amp;LeagueID=00&amp;PerMode=PerGame&amp;Scope=S&amp;StatCategory=PTS&amp;section=leaders" TargetMode="External"/><Relationship Id="rId1306" Type="http://schemas.openxmlformats.org/officeDocument/2006/relationships/hyperlink" Target="/events/?flag=3&amp;CFID=&amp;CFPARAMS=&amp;PlayerID=203922&amp;TeamID=0&amp;GameID=&amp;ContextMeasure=FGA&amp;Season=2019-20&amp;SeasonType=Regular%20Season&amp;LeagueID=00&amp;PerMode=PerGame&amp;Scope=S&amp;StatCategory=PTS&amp;section=leaders" TargetMode="External"/><Relationship Id="rId1513" Type="http://schemas.openxmlformats.org/officeDocument/2006/relationships/hyperlink" Target="/events/?flag=1&amp;CFID=&amp;CFPARAMS=&amp;PlayerID=1629014&amp;TeamID=0&amp;GameID=&amp;ContextMeasure=AST&amp;Season=2019-20&amp;SeasonType=Regular%20Season&amp;LeagueID=00&amp;PerMode=PerGame&amp;Scope=S&amp;StatCategory=PTS&amp;section=leaders" TargetMode="External"/><Relationship Id="rId1720" Type="http://schemas.openxmlformats.org/officeDocument/2006/relationships/hyperlink" Target="/events/?flag=3&amp;CFID=&amp;CFPARAMS=&amp;PlayerID=1629006&amp;TeamID=0&amp;GameID=&amp;ContextMeasure=FG3M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201935&amp;TeamID=0&amp;GameID=&amp;ContextMeasure=TOV&amp;Season=2019-20&amp;SeasonType=Regular%20Season&amp;LeagueID=00&amp;PerMode=PerGame&amp;Scope=S&amp;StatCategory=PTS&amp;section=leaders" TargetMode="External"/><Relationship Id="rId399" Type="http://schemas.openxmlformats.org/officeDocument/2006/relationships/hyperlink" Target="/events/?flag=3&amp;CFID=&amp;CFPARAMS=&amp;PlayerID=202694&amp;TeamID=0&amp;GameID=&amp;ContextMeasure=FG3M&amp;Season=2019-20&amp;SeasonType=Regular%20Season&amp;LeagueID=00&amp;PerMode=PerGame&amp;Scope=S&amp;StatCategory=PTS&amp;section=leaders" TargetMode="External"/><Relationship Id="rId2287" Type="http://schemas.openxmlformats.org/officeDocument/2006/relationships/hyperlink" Target="/events/?flag=3&amp;CFID=&amp;CFPARAMS=&amp;PlayerID=203210&amp;TeamID=0&amp;GameID=&amp;ContextMeasure=FG3A&amp;Season=2019-20&amp;SeasonType=Regular%20Season&amp;LeagueID=00&amp;PerMode=PerGame&amp;Scope=S&amp;StatCategory=PTS&amp;section=leaders" TargetMode="External"/><Relationship Id="rId2494" Type="http://schemas.openxmlformats.org/officeDocument/2006/relationships/hyperlink" Target="https://stats.nba.com/player/1629638/traditional/" TargetMode="External"/><Relationship Id="rId25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466" Type="http://schemas.openxmlformats.org/officeDocument/2006/relationships/hyperlink" Target="/events/?flag=1&amp;CFID=&amp;CFPARAMS=&amp;PlayerID=203933&amp;TeamID=0&amp;GameID=&amp;ContextMeasure=TOV&amp;Season=2019-20&amp;SeasonType=Regular%20Season&amp;LeagueID=00&amp;PerMode=PerGame&amp;Scope=S&amp;StatCategory=PTS&amp;section=leaders" TargetMode="External"/><Relationship Id="rId673" Type="http://schemas.openxmlformats.org/officeDocument/2006/relationships/hyperlink" Target="/events/?flag=3&amp;CFID=&amp;CFPARAMS=&amp;PlayerID=203999&amp;TeamID=0&amp;GameID=&amp;ContextMeasure=FG3A&amp;Season=2019-20&amp;SeasonType=Regular%20Season&amp;LeagueID=00&amp;PerMode=PerGame&amp;Scope=S&amp;StatCategory=PTS&amp;section=leaders" TargetMode="External"/><Relationship Id="rId880" Type="http://schemas.openxmlformats.org/officeDocument/2006/relationships/hyperlink" Target="https://stats.nba.com/player/1629628/traditional/" TargetMode="External"/><Relationship Id="rId1096" Type="http://schemas.openxmlformats.org/officeDocument/2006/relationships/hyperlink" Target="/events/?flag=3&amp;CFID=&amp;CFPARAMS=&amp;PlayerID=1628970&amp;TeamID=0&amp;GameID=&amp;ContextMeasure=FGA&amp;Season=2019-20&amp;SeasonType=Regular%20Season&amp;LeagueID=00&amp;PerMode=PerGame&amp;Scope=S&amp;StatCategory=PTS&amp;section=leaders" TargetMode="External"/><Relationship Id="rId2147" Type="http://schemas.openxmlformats.org/officeDocument/2006/relationships/hyperlink" Target="/events/?flag=1&amp;CFID=&amp;CFPARAMS=&amp;PlayerID=101107&amp;TeamID=0&amp;GameID=&amp;ContextMeasure=OREB&amp;Season=2019-20&amp;SeasonType=Regular%20Season&amp;LeagueID=00&amp;PerMode=PerGame&amp;Scope=S&amp;StatCategory=PTS&amp;section=leaders" TargetMode="External"/><Relationship Id="rId2354" Type="http://schemas.openxmlformats.org/officeDocument/2006/relationships/hyperlink" Target="/events/?flag=3&amp;CFID=&amp;CFPARAMS=&amp;PlayerID=1627761&amp;TeamID=0&amp;GameID=&amp;ContextMeasure=FGM&amp;Season=2019-20&amp;SeasonType=Regular%20Season&amp;LeagueID=00&amp;PerMode=PerGame&amp;Scope=S&amp;StatCategory=PTS&amp;section=leaders" TargetMode="External"/><Relationship Id="rId2561" Type="http://schemas.openxmlformats.org/officeDocument/2006/relationships/hyperlink" Target="/events/?flag=1&amp;CFID=&amp;CFPARAMS=&amp;PlayerID=203090&amp;TeamID=0&amp;GameID=&amp;ContextMeasure=BLK&amp;Season=2019-20&amp;SeasonType=Regular%20Season&amp;LeagueID=00&amp;PerMode=PerGame&amp;Scope=S&amp;StatCategory=PTS&amp;section=leaders" TargetMode="External"/><Relationship Id="rId119" Type="http://schemas.openxmlformats.org/officeDocument/2006/relationships/hyperlink" Target="/events/?flag=1&amp;CFID=&amp;CFPARAMS=&amp;PlayerID=1626164&amp;TeamID=0&amp;GameID=&amp;ContextMeasure=TOV&amp;Season=2019-20&amp;SeasonType=Regular%20Season&amp;LeagueID=00&amp;PerMode=PerGame&amp;Scope=S&amp;StatCategory=PTS&amp;section=leaders" TargetMode="External"/><Relationship Id="rId326" Type="http://schemas.openxmlformats.org/officeDocument/2006/relationships/hyperlink" Target="/events/?flag=3&amp;CFID=&amp;CFPARAMS=&amp;PlayerID=101150&amp;TeamID=0&amp;GameID=&amp;ContextMeasure=FGA&amp;Season=2019-20&amp;SeasonType=Regular%20Season&amp;LeagueID=00&amp;PerMode=PerGame&amp;Scope=S&amp;StatCategory=PTS&amp;section=leaders" TargetMode="External"/><Relationship Id="rId533" Type="http://schemas.openxmlformats.org/officeDocument/2006/relationships/hyperlink" Target="/events/?flag=1&amp;CFID=&amp;CFPARAMS=&amp;PlayerID=1626162&amp;TeamID=0&amp;GameID=&amp;ContextMeasure=REB&amp;Season=2019-20&amp;SeasonType=Regular%20Season&amp;LeagueID=00&amp;PerMode=PerGame&amp;Scope=S&amp;StatCategory=PTS&amp;section=leaders" TargetMode="External"/><Relationship Id="rId1163" Type="http://schemas.openxmlformats.org/officeDocument/2006/relationships/hyperlink" Target="https://stats.nba.com/player/203496/traditional/" TargetMode="External"/><Relationship Id="rId1370" Type="http://schemas.openxmlformats.org/officeDocument/2006/relationships/hyperlink" Target="/events/?flag=1&amp;CFID=&amp;CFPARAMS=&amp;PlayerID=1628384&amp;TeamID=0&amp;GameID=&amp;ContextMeasure=DREB&amp;Season=2019-20&amp;SeasonType=Regular%20Season&amp;LeagueID=00&amp;PerMode=PerGame&amp;Scope=S&amp;StatCategory=PTS&amp;section=leaders" TargetMode="External"/><Relationship Id="rId2007" Type="http://schemas.openxmlformats.org/officeDocument/2006/relationships/hyperlink" Target="/events/?flag=1&amp;CFID=&amp;CFPARAMS=&amp;PlayerID=1628467&amp;TeamID=0&amp;GameID=&amp;ContextMeasure=OREB&amp;Season=2019-20&amp;SeasonType=Regular%20Season&amp;LeagueID=00&amp;PerMode=PerGame&amp;Scope=S&amp;StatCategory=PTS&amp;section=leaders" TargetMode="External"/><Relationship Id="rId2214" Type="http://schemas.openxmlformats.org/officeDocument/2006/relationships/hyperlink" Target="/events/?flag=3&amp;CFID=&amp;CFPARAMS=&amp;PlayerID=1627846&amp;TeamID=0&amp;GameID=&amp;ContextMeasure=FG3M&amp;Season=2019-20&amp;SeasonType=Regular%20Season&amp;LeagueID=00&amp;PerMode=PerGame&amp;Scope=S&amp;StatCategory=PTS&amp;section=leaders" TargetMode="External"/><Relationship Id="rId740" Type="http://schemas.openxmlformats.org/officeDocument/2006/relationships/hyperlink" Target="/events/?flag=1&amp;CFID=&amp;CFPARAMS=&amp;PlayerID=101108&amp;TeamID=0&amp;GameID=&amp;ContextMeasure=TOV&amp;Season=2019-20&amp;SeasonType=Regular%20Season&amp;LeagueID=00&amp;PerMode=PerGame&amp;Scope=S&amp;StatCategory=PTS&amp;section=leaders" TargetMode="External"/><Relationship Id="rId1023" Type="http://schemas.openxmlformats.org/officeDocument/2006/relationships/hyperlink" Target="/events/?flag=3&amp;CFID=&amp;CFPARAMS=&amp;PlayerID=1626181&amp;TeamID=0&amp;GameID=&amp;ContextMeasure=FGM&amp;Season=2019-20&amp;SeasonType=Regular%20Season&amp;LeagueID=00&amp;PerMode=PerGame&amp;Scope=S&amp;StatCategory=PTS&amp;section=leaders" TargetMode="External"/><Relationship Id="rId2421" Type="http://schemas.openxmlformats.org/officeDocument/2006/relationships/hyperlink" Target="/events/?flag=1&amp;CFID=&amp;CFPARAMS=&amp;PlayerID=1629056&amp;TeamID=0&amp;GameID=&amp;ContextMeasure=TOV&amp;Season=2019-20&amp;SeasonType=Regular%20Season&amp;LeagueID=00&amp;PerMode=PerGame&amp;Scope=S&amp;StatCategory=PTS&amp;section=leaders" TargetMode="External"/><Relationship Id="rId600" Type="http://schemas.openxmlformats.org/officeDocument/2006/relationships/hyperlink" Target="/events/?flag=3&amp;CFID=&amp;CFPARAMS=&amp;PlayerID=1628991&amp;TeamID=0&amp;GameID=&amp;ContextMeasure=FG3M&amp;Season=2019-20&amp;SeasonType=Regular%20Season&amp;LeagueID=00&amp;PerMode=PerGame&amp;Scope=S&amp;StatCategory=PTS&amp;section=leaders" TargetMode="External"/><Relationship Id="rId1230" Type="http://schemas.openxmlformats.org/officeDocument/2006/relationships/hyperlink" Target="/events/?flag=1&amp;CFID=&amp;CFPARAMS=&amp;PlayerID=1629632&amp;TeamID=0&amp;GameID=&amp;ContextMeasure=STL&amp;Season=2019-20&amp;SeasonType=Regular%20Season&amp;LeagueID=00&amp;PerMode=PerGame&amp;Scope=S&amp;StatCategory=PTS&amp;section=leaders" TargetMode="External"/><Relationship Id="rId3195" Type="http://schemas.openxmlformats.org/officeDocument/2006/relationships/hyperlink" Target="/events/?flag=3&amp;CFID=&amp;CFPARAMS=&amp;PlayerID=1629750&amp;TeamID=0&amp;GameID=&amp;ContextMeasure=FG3A&amp;Season=2019-20&amp;SeasonType=Regular%20Season&amp;LeagueID=00&amp;PerMode=PerGame&amp;Scope=S&amp;StatCategory=PTS&amp;section=leaders" TargetMode="External"/><Relationship Id="rId3055" Type="http://schemas.openxmlformats.org/officeDocument/2006/relationships/hyperlink" Target="/events/?flag=1&amp;CFID=&amp;CFPARAMS=&amp;PlayerID=1628981&amp;TeamID=0&amp;GameID=&amp;ContextMeasure=OREB&amp;Season=2019-20&amp;SeasonType=Regular%20Season&amp;LeagueID=00&amp;PerMode=PerGame&amp;Scope=S&amp;StatCategory=PTS&amp;section=leaders" TargetMode="External"/><Relationship Id="rId3262" Type="http://schemas.openxmlformats.org/officeDocument/2006/relationships/hyperlink" Target="/events/?flag=3&amp;CFID=&amp;CFPARAMS=&amp;PlayerID=2199&amp;TeamID=0&amp;GameID=&amp;ContextMeasure=FGA&amp;Season=2019-20&amp;SeasonType=Regular%20Season&amp;LeagueID=00&amp;PerMode=PerGame&amp;Scope=S&amp;StatCategory=PTS&amp;section=leaders" TargetMode="External"/><Relationship Id="rId183" Type="http://schemas.openxmlformats.org/officeDocument/2006/relationships/hyperlink" Target="/events/?flag=3&amp;CFID=&amp;CFPARAMS=&amp;PlayerID=202689&amp;TeamID=0&amp;GameID=&amp;ContextMeasure=FG3M&amp;Season=2019-20&amp;SeasonType=Regular%20Season&amp;LeagueID=00&amp;PerMode=PerGame&amp;Scope=S&amp;StatCategory=PTS&amp;section=leaders" TargetMode="External"/><Relationship Id="rId390" Type="http://schemas.openxmlformats.org/officeDocument/2006/relationships/hyperlink" Target="/events/?flag=1&amp;CFID=&amp;CFPARAMS=&amp;PlayerID=202699&amp;TeamID=0&amp;GameID=&amp;ContextMeasure=DREB&amp;Season=2019-20&amp;SeasonType=Regular%20Season&amp;LeagueID=00&amp;PerMode=PerGame&amp;Scope=S&amp;StatCategory=PTS&amp;section=leaders" TargetMode="External"/><Relationship Id="rId1907" Type="http://schemas.openxmlformats.org/officeDocument/2006/relationships/hyperlink" Target="/events/?flag=1&amp;CFID=&amp;CFPARAMS=&amp;PlayerID=1627826&amp;TeamID=0&amp;GameID=&amp;ContextMeasure=TOV&amp;Season=2019-20&amp;SeasonType=Regular%20Season&amp;LeagueID=00&amp;PerMode=PerGame&amp;Scope=S&amp;StatCategory=PTS&amp;section=leaders" TargetMode="External"/><Relationship Id="rId2071" Type="http://schemas.openxmlformats.org/officeDocument/2006/relationships/hyperlink" Target="/events/?flag=1&amp;CFID=&amp;CFPARAMS=&amp;PlayerID=201976&amp;TeamID=0&amp;GameID=&amp;ContextMeasure=TOV&amp;Season=2019-20&amp;SeasonType=Regular%20Season&amp;LeagueID=00&amp;PerMode=PerGame&amp;Scope=S&amp;StatCategory=PTS&amp;section=leaders" TargetMode="External"/><Relationship Id="rId3122" Type="http://schemas.openxmlformats.org/officeDocument/2006/relationships/hyperlink" Target="/events/?flag=3&amp;CFID=&amp;CFPARAMS=&amp;PlayerID=1629048&amp;TeamID=0&amp;GameID=&amp;ContextMeasure=FG3M&amp;Season=2019-20&amp;SeasonType=Regular%20Season&amp;LeagueID=00&amp;PerMode=PerGame&amp;Scope=S&amp;StatCategory=PTS&amp;section=leaders" TargetMode="External"/><Relationship Id="rId250" Type="http://schemas.openxmlformats.org/officeDocument/2006/relationships/hyperlink" Target="/events/?flag=1&amp;CFID=&amp;CFPARAMS=&amp;PlayerID=1627741&amp;TeamID=0&amp;GameID=&amp;ContextMeasure=BLK&amp;Season=2019-20&amp;SeasonType=Regular%20Season&amp;LeagueID=00&amp;PerMode=PerGame&amp;Scope=S&amp;StatCategory=PTS&amp;section=leaders" TargetMode="External"/><Relationship Id="rId110" Type="http://schemas.openxmlformats.org/officeDocument/2006/relationships/hyperlink" Target="/events/?flag=3&amp;CFID=&amp;CFPARAMS=&amp;PlayerID=1626164&amp;TeamID=0&amp;GameID=&amp;ContextMeasure=FGA&amp;Season=2019-20&amp;SeasonType=Regular%20Season&amp;LeagueID=00&amp;PerMode=PerGame&amp;Scope=S&amp;StatCategory=PTS&amp;section=leaders" TargetMode="External"/><Relationship Id="rId2888" Type="http://schemas.openxmlformats.org/officeDocument/2006/relationships/hyperlink" Target="/events/?flag=3&amp;CFID=&amp;CFPARAMS=&amp;PlayerID=1626188&amp;TeamID=0&amp;GameID=&amp;ContextMeasure=FG3A&amp;Season=2019-20&amp;SeasonType=Regular%20Season&amp;LeagueID=00&amp;PerMode=PerGame&amp;Scope=S&amp;StatCategory=PTS&amp;section=leaders" TargetMode="External"/><Relationship Id="rId1697" Type="http://schemas.openxmlformats.org/officeDocument/2006/relationships/hyperlink" Target="/events/?flag=3&amp;CFID=&amp;CFPARAMS=&amp;PlayerID=1629637&amp;TeamID=0&amp;GameID=&amp;ContextMeasure=FG3A&amp;Season=2019-20&amp;SeasonType=Regular%20Season&amp;LeagueID=00&amp;PerMode=PerGame&amp;Scope=S&amp;StatCategory=PTS&amp;section=leaders" TargetMode="External"/><Relationship Id="rId2748" Type="http://schemas.openxmlformats.org/officeDocument/2006/relationships/hyperlink" Target="/events/?flag=1&amp;CFID=&amp;CFPARAMS=&amp;PlayerID=1626192&amp;TeamID=0&amp;GameID=&amp;ContextMeasure=DREB&amp;Season=2019-20&amp;SeasonType=Regular%20Season&amp;LeagueID=00&amp;PerMode=PerGame&amp;Scope=S&amp;StatCategory=PTS&amp;section=leaders" TargetMode="External"/><Relationship Id="rId2955" Type="http://schemas.openxmlformats.org/officeDocument/2006/relationships/hyperlink" Target="/events/?flag=1&amp;CFID=&amp;CFPARAMS=&amp;PlayerID=1629642&amp;TeamID=0&amp;GameID=&amp;ContextMeasure=TOV&amp;Season=2019-20&amp;SeasonType=Regular%20Season&amp;LeagueID=00&amp;PerMode=PerGame&amp;Scope=S&amp;StatCategory=PTS&amp;section=leaders" TargetMode="External"/><Relationship Id="rId927" Type="http://schemas.openxmlformats.org/officeDocument/2006/relationships/hyperlink" Target="/events/?flag=3&amp;CFID=&amp;CFPARAMS=&amp;PlayerID=1628418&amp;TeamID=0&amp;GameID=&amp;ContextMeasure=FGM&amp;Season=2019-20&amp;SeasonType=Regular%20Season&amp;LeagueID=00&amp;PerMode=PerGame&amp;Scope=S&amp;StatCategory=PTS&amp;section=leaders" TargetMode="External"/><Relationship Id="rId1557" Type="http://schemas.openxmlformats.org/officeDocument/2006/relationships/hyperlink" Target="/events/?flag=3&amp;CFID=&amp;CFPARAMS=&amp;PlayerID=200782&amp;TeamID=0&amp;GameID=&amp;ContextMeasure=FG3A&amp;Season=2019-20&amp;SeasonType=Regular%20Season&amp;LeagueID=00&amp;PerMode=PerGame&amp;Scope=S&amp;StatCategory=PTS&amp;section=leaders" TargetMode="External"/><Relationship Id="rId1764" Type="http://schemas.openxmlformats.org/officeDocument/2006/relationships/hyperlink" Target="/events/?flag=1&amp;CFID=&amp;CFPARAMS=&amp;PlayerID=1629633&amp;TeamID=0&amp;GameID=&amp;ContextMeasure=TOV&amp;Season=2019-20&amp;SeasonType=Regular%20Season&amp;LeagueID=00&amp;PerMode=PerGame&amp;Scope=S&amp;StatCategory=PTS&amp;section=leaders" TargetMode="External"/><Relationship Id="rId1971" Type="http://schemas.openxmlformats.org/officeDocument/2006/relationships/hyperlink" Target="/events/?flag=1&amp;CFID=&amp;CFPARAMS=&amp;PlayerID=203552&amp;TeamID=0&amp;GameID=&amp;ContextMeasure=OREB&amp;Season=2019-20&amp;SeasonType=Regular%20Season&amp;LeagueID=00&amp;PerMode=PerGame&amp;Scope=S&amp;StatCategory=PTS&amp;section=leaders" TargetMode="External"/><Relationship Id="rId2608" Type="http://schemas.openxmlformats.org/officeDocument/2006/relationships/hyperlink" Target="/events/?flag=1&amp;CFID=&amp;CFPARAMS=&amp;PlayerID=1628422&amp;TeamID=0&amp;GameID=&amp;ContextMeasure=STL&amp;Season=2019-20&amp;SeasonType=Regular%20Season&amp;LeagueID=00&amp;PerMode=PerGame&amp;Scope=S&amp;StatCategory=PTS&amp;section=leaders" TargetMode="External"/><Relationship Id="rId2815" Type="http://schemas.openxmlformats.org/officeDocument/2006/relationships/hyperlink" Target="/events/?flag=3&amp;CFID=&amp;CFPARAMS=&amp;PlayerID=202335&amp;TeamID=0&amp;GameID=&amp;ContextMeasure=FG3M&amp;Season=2019-20&amp;SeasonType=Regular%20Season&amp;LeagueID=00&amp;PerMode=PerGame&amp;Scope=S&amp;StatCategory=PTS&amp;section=leaders" TargetMode="External"/><Relationship Id="rId56" Type="http://schemas.openxmlformats.org/officeDocument/2006/relationships/hyperlink" Target="/events/?flag=1&amp;CFID=&amp;CFPARAMS=&amp;PlayerID=203078&amp;TeamID=0&amp;GameID=&amp;ContextMeasure=AST&amp;Season=2019-20&amp;SeasonType=Regular%20Season&amp;LeagueID=00&amp;PerMode=PerGame&amp;Scope=S&amp;StatCategory=PTS&amp;section=leaders" TargetMode="External"/><Relationship Id="rId1417" Type="http://schemas.openxmlformats.org/officeDocument/2006/relationships/hyperlink" Target="/events/?flag=1&amp;CFID=&amp;CFPARAMS=&amp;PlayerID=1628398&amp;TeamID=0&amp;GameID=&amp;ContextMeasure=OREB&amp;Season=2019-20&amp;SeasonType=Regular%20Season&amp;LeagueID=00&amp;PerMode=PerGame&amp;Scope=S&amp;StatCategory=PTS&amp;section=leaders" TargetMode="External"/><Relationship Id="rId1624" Type="http://schemas.openxmlformats.org/officeDocument/2006/relationships/hyperlink" Target="/events/?flag=3&amp;CFID=&amp;CFPARAMS=&amp;PlayerID=201571&amp;TeamID=0&amp;GameID=&amp;ContextMeasure=FGM&amp;Season=2019-20&amp;SeasonType=Regular%20Season&amp;LeagueID=00&amp;PerMode=PerGame&amp;Scope=S&amp;StatCategory=PTS&amp;section=leaders" TargetMode="External"/><Relationship Id="rId1831" Type="http://schemas.openxmlformats.org/officeDocument/2006/relationships/hyperlink" Target="/events/?flag=1&amp;CFID=&amp;CFPARAMS=&amp;PlayerID=1629629&amp;TeamID=0&amp;GameID=&amp;ContextMeasure=DREB&amp;Season=2019-20&amp;SeasonType=Regular%20Season&amp;LeagueID=00&amp;PerMode=PerGame&amp;Scope=S&amp;StatCategory=PTS&amp;section=leaders" TargetMode="External"/><Relationship Id="rId2398" Type="http://schemas.openxmlformats.org/officeDocument/2006/relationships/hyperlink" Target="/events/?flag=1&amp;CFID=&amp;CFPARAMS=&amp;PlayerID=2730&amp;TeamID=0&amp;GameID=&amp;ContextMeasure=TOV&amp;Season=2019-20&amp;SeasonType=Regular%20Season&amp;LeagueID=00&amp;PerMode=PerGame&amp;Scope=S&amp;StatCategory=PTS&amp;section=leaders" TargetMode="External"/><Relationship Id="rId577" Type="http://schemas.openxmlformats.org/officeDocument/2006/relationships/hyperlink" Target="/events/?flag=3&amp;CFID=&amp;CFPARAMS=&amp;PlayerID=203944&amp;TeamID=0&amp;GameID=&amp;ContextMeasure=FG3A&amp;Season=2019-20&amp;SeasonType=Regular%20Season&amp;LeagueID=00&amp;PerMode=PerGame&amp;Scope=S&amp;StatCategory=PTS&amp;section=leaders" TargetMode="External"/><Relationship Id="rId2258" Type="http://schemas.openxmlformats.org/officeDocument/2006/relationships/hyperlink" Target="/events/?flag=1&amp;CFID=&amp;CFPARAMS=&amp;PlayerID=1628971&amp;TeamID=0&amp;GameID=&amp;ContextMeasure=TOV&amp;Season=2019-20&amp;SeasonType=Regular%20Season&amp;LeagueID=00&amp;PerMode=PerGame&amp;Scope=S&amp;StatCategory=PTS&amp;section=leaders" TargetMode="External"/><Relationship Id="rId784" Type="http://schemas.openxmlformats.org/officeDocument/2006/relationships/hyperlink" Target="/events/?flag=1&amp;CFID=&amp;CFPARAMS=&amp;PlayerID=1628389&amp;TeamID=0&amp;GameID=&amp;ContextMeasure=BLK&amp;Season=2019-20&amp;SeasonType=Regular%20Season&amp;LeagueID=00&amp;PerMode=PerGame&amp;Scope=S&amp;StatCategory=PTS&amp;section=leaders" TargetMode="External"/><Relationship Id="rId991" Type="http://schemas.openxmlformats.org/officeDocument/2006/relationships/hyperlink" Target="/events/?flag=1&amp;CFID=&amp;CFPARAMS=&amp;PlayerID=1628415&amp;TeamID=0&amp;GameID=&amp;ContextMeasure=OREB&amp;Season=2019-20&amp;SeasonType=Regular%20Season&amp;LeagueID=00&amp;PerMode=PerGame&amp;Scope=S&amp;StatCategory=PTS&amp;section=leaders" TargetMode="External"/><Relationship Id="rId1067" Type="http://schemas.openxmlformats.org/officeDocument/2006/relationships/hyperlink" Target="/events/?flag=1&amp;CFID=&amp;CFPARAMS=&amp;PlayerID=201937&amp;TeamID=0&amp;GameID=&amp;ContextMeasure=STL&amp;Season=2019-20&amp;SeasonType=Regular%20Season&amp;LeagueID=00&amp;PerMode=PerGame&amp;Scope=S&amp;StatCategory=PTS&amp;section=leaders" TargetMode="External"/><Relationship Id="rId2465" Type="http://schemas.openxmlformats.org/officeDocument/2006/relationships/hyperlink" Target="/events/?flag=1&amp;CFID=&amp;CFPARAMS=&amp;PlayerID=1628382&amp;TeamID=0&amp;GameID=&amp;ContextMeasure=REB&amp;Season=2019-20&amp;SeasonType=Regular%20Season&amp;LeagueID=00&amp;PerMode=PerGame&amp;Scope=S&amp;StatCategory=PTS&amp;section=leaders" TargetMode="External"/><Relationship Id="rId2672" Type="http://schemas.openxmlformats.org/officeDocument/2006/relationships/hyperlink" Target="/events/?flag=3&amp;CFID=&amp;CFPARAMS=&amp;PlayerID=1629004&amp;TeamID=0&amp;GameID=&amp;ContextMeasure=FGA&amp;Season=2019-20&amp;SeasonType=Regular%20Season&amp;LeagueID=00&amp;PerMode=PerGame&amp;Scope=S&amp;StatCategory=PTS&amp;section=leaders" TargetMode="External"/><Relationship Id="rId437" Type="http://schemas.openxmlformats.org/officeDocument/2006/relationships/hyperlink" Target="/events/?flag=1&amp;CFID=&amp;CFPARAMS=&amp;PlayerID=1626149&amp;TeamID=0&amp;GameID=&amp;ContextMeasure=DREB&amp;Season=2019-20&amp;SeasonType=Regular%20Season&amp;LeagueID=00&amp;PerMode=PerGame&amp;Scope=S&amp;StatCategory=PTS&amp;section=leaders" TargetMode="External"/><Relationship Id="rId644" Type="http://schemas.openxmlformats.org/officeDocument/2006/relationships/hyperlink" Target="/events/?flag=1&amp;CFID=&amp;CFPARAMS=&amp;PlayerID=1629134&amp;TeamID=0&amp;GameID=&amp;ContextMeasure=TOV&amp;Season=2019-20&amp;SeasonType=Regular%20Season&amp;LeagueID=00&amp;PerMode=PerGame&amp;Scope=S&amp;StatCategory=PTS&amp;section=leaders" TargetMode="External"/><Relationship Id="rId851" Type="http://schemas.openxmlformats.org/officeDocument/2006/relationships/hyperlink" Target="/events/?flag=1&amp;CFID=&amp;CFPARAMS=&amp;PlayerID=1628374&amp;TeamID=0&amp;GameID=&amp;ContextMeasure=REB&amp;Season=2019-20&amp;SeasonType=Regular%20Season&amp;LeagueID=00&amp;PerMode=PerGame&amp;Scope=S&amp;StatCategory=PTS&amp;section=leaders" TargetMode="External"/><Relationship Id="rId1274" Type="http://schemas.openxmlformats.org/officeDocument/2006/relationships/hyperlink" Target="/events/?flag=1&amp;CFID=&amp;CFPARAMS=&amp;PlayerID=1629130&amp;TeamID=0&amp;GameID=&amp;ContextMeasure=DREB&amp;Season=2019-20&amp;SeasonType=Regular%20Season&amp;LeagueID=00&amp;PerMode=PerGame&amp;Scope=S&amp;StatCategory=PTS&amp;section=leaders" TargetMode="External"/><Relationship Id="rId1481" Type="http://schemas.openxmlformats.org/officeDocument/2006/relationships/hyperlink" Target="https://stats.nba.com/player/203109/traditional/" TargetMode="External"/><Relationship Id="rId2118" Type="http://schemas.openxmlformats.org/officeDocument/2006/relationships/hyperlink" Target="/events/?flag=1&amp;CFID=&amp;CFPARAMS=&amp;PlayerID=1629645&amp;TeamID=0&amp;GameID=&amp;ContextMeasure=BLK&amp;Season=2019-20&amp;SeasonType=Regular%20Season&amp;LeagueID=00&amp;PerMode=PerGame&amp;Scope=S&amp;StatCategory=PTS&amp;section=leaders" TargetMode="External"/><Relationship Id="rId2325" Type="http://schemas.openxmlformats.org/officeDocument/2006/relationships/hyperlink" Target="/events/?flag=1&amp;CFID=&amp;CFPARAMS=&amp;PlayerID=1628420&amp;TeamID=0&amp;GameID=&amp;ContextMeasure=AST&amp;Season=2019-20&amp;SeasonType=Regular%20Season&amp;LeagueID=00&amp;PerMode=PerGame&amp;Scope=S&amp;StatCategory=PTS&amp;section=leaders" TargetMode="External"/><Relationship Id="rId2532" Type="http://schemas.openxmlformats.org/officeDocument/2006/relationships/hyperlink" Target="/events/?flag=1&amp;CFID=&amp;CFPARAMS=&amp;PlayerID=1627751&amp;TeamID=0&amp;GameID=&amp;ContextMeasure=OREB&amp;Season=2019-20&amp;SeasonType=Regular%20Season&amp;LeagueID=00&amp;PerMode=PerGame&amp;Scope=S&amp;StatCategory=PTS&amp;section=leaders" TargetMode="External"/><Relationship Id="rId504" Type="http://schemas.openxmlformats.org/officeDocument/2006/relationships/hyperlink" Target="/events/?flag=3&amp;CFID=&amp;CFPARAMS=&amp;PlayerID=203114&amp;TeamID=0&amp;GameID=&amp;ContextMeasure=FGM&amp;Season=2019-20&amp;SeasonType=Regular%20Season&amp;LeagueID=00&amp;PerMode=PerGame&amp;Scope=S&amp;StatCategory=PTS&amp;section=leaders" TargetMode="External"/><Relationship Id="rId711" Type="http://schemas.openxmlformats.org/officeDocument/2006/relationships/hyperlink" Target="/events/?flag=1&amp;CFID=&amp;CFPARAMS=&amp;PlayerID=201609&amp;TeamID=0&amp;GameID=&amp;ContextMeasure=DREB&amp;Season=2019-20&amp;SeasonType=Regular%20Season&amp;LeagueID=00&amp;PerMode=PerGame&amp;Scope=S&amp;StatCategory=PTS&amp;section=leaders" TargetMode="External"/><Relationship Id="rId1134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1341" Type="http://schemas.openxmlformats.org/officeDocument/2006/relationships/hyperlink" Target="/events/?flag=3&amp;CFID=&amp;CFPARAMS=&amp;PlayerID=203469&amp;TeamID=0&amp;GameID=&amp;ContextMeasure=FGM&amp;Season=2019-20&amp;SeasonType=Regular%20Season&amp;LeagueID=00&amp;PerMode=PerGame&amp;Scope=S&amp;StatCategory=PTS&amp;section=leaders" TargetMode="External"/><Relationship Id="rId1201" Type="http://schemas.openxmlformats.org/officeDocument/2006/relationships/hyperlink" Target="/events/?flag=3&amp;CFID=&amp;CFPARAMS=&amp;PlayerID=1626158&amp;TeamID=0&amp;GameID=&amp;ContextMeasure=FGA&amp;Season=2019-20&amp;SeasonType=Regular%20Season&amp;LeagueID=00&amp;PerMode=PerGame&amp;Scope=S&amp;StatCategory=PTS&amp;section=leaders" TargetMode="External"/><Relationship Id="rId3099" Type="http://schemas.openxmlformats.org/officeDocument/2006/relationships/hyperlink" Target="/events/?flag=3&amp;CFID=&amp;CFPARAMS=&amp;PlayerID=1629647&amp;TeamID=0&amp;GameID=&amp;ContextMeasure=FG3M&amp;Season=2019-20&amp;SeasonType=Regular%20Season&amp;LeagueID=00&amp;PerMode=PerGame&amp;Scope=S&amp;StatCategory=PTS&amp;section=leaders" TargetMode="External"/><Relationship Id="rId3166" Type="http://schemas.openxmlformats.org/officeDocument/2006/relationships/hyperlink" Target="/events/?flag=1&amp;CFID=&amp;CFPARAMS=&amp;PlayerID=201229&amp;TeamID=0&amp;GameID=&amp;ContextMeasure=TOV&amp;Season=2019-20&amp;SeasonType=Regular%20Season&amp;LeagueID=00&amp;PerMode=PerGame&amp;Scope=S&amp;StatCategory=PTS&amp;section=leaders" TargetMode="External"/><Relationship Id="rId294" Type="http://schemas.openxmlformats.org/officeDocument/2006/relationships/hyperlink" Target="/events/?flag=1&amp;CFID=&amp;CFPARAMS=&amp;PlayerID=202710&amp;TeamID=0&amp;GameID=&amp;ContextMeasure=DREB&amp;Season=2019-20&amp;SeasonType=Regular%20Season&amp;LeagueID=00&amp;PerMode=PerGame&amp;Scope=S&amp;StatCategory=PTS&amp;section=leaders" TargetMode="External"/><Relationship Id="rId2182" Type="http://schemas.openxmlformats.org/officeDocument/2006/relationships/hyperlink" Target="/events/?flag=1&amp;CFID=&amp;CFPARAMS=&amp;PlayerID=1626153&amp;TeamID=0&amp;GameID=&amp;ContextMeasure=DREB&amp;Season=2019-20&amp;SeasonType=Regular%20Season&amp;LeagueID=00&amp;PerMode=PerGame&amp;Scope=S&amp;StatCategory=PTS&amp;section=leaders" TargetMode="External"/><Relationship Id="rId3026" Type="http://schemas.openxmlformats.org/officeDocument/2006/relationships/hyperlink" Target="/events/?flag=1&amp;CFID=&amp;CFPARAMS=&amp;PlayerID=1626168&amp;TeamID=0&amp;GameID=&amp;ContextMeasure=BLK&amp;Season=2019-20&amp;SeasonType=Regular%20Season&amp;LeagueID=00&amp;PerMode=PerGame&amp;Scope=S&amp;StatCategory=PTS&amp;section=leaders" TargetMode="External"/><Relationship Id="rId3233" Type="http://schemas.openxmlformats.org/officeDocument/2006/relationships/hyperlink" Target="/events/?flag=1&amp;CFID=&amp;CFPARAMS=&amp;PlayerID=1629611&amp;TeamID=0&amp;GameID=&amp;ContextMeasure=AST&amp;Season=2019-20&amp;SeasonType=Regular%20Season&amp;LeagueID=00&amp;PerMode=PerGame&amp;Scope=S&amp;StatCategory=PTS&amp;section=leaders" TargetMode="External"/><Relationship Id="rId154" Type="http://schemas.openxmlformats.org/officeDocument/2006/relationships/hyperlink" Target="/events/?flag=1&amp;CFID=&amp;CFPARAMS=&amp;PlayerID=1628378&amp;TeamID=0&amp;GameID=&amp;ContextMeasure=BLK&amp;Season=2019-20&amp;SeasonType=Regular%20Season&amp;LeagueID=00&amp;PerMode=PerGame&amp;Scope=S&amp;StatCategory=PTS&amp;section=leaders" TargetMode="External"/><Relationship Id="rId361" Type="http://schemas.openxmlformats.org/officeDocument/2006/relationships/hyperlink" Target="/events/?flag=3&amp;CFID=&amp;CFPARAMS=&amp;PlayerID=1627763&amp;TeamID=0&amp;GameID=&amp;ContextMeasure=FGM&amp;Season=2019-20&amp;SeasonType=Regular%20Season&amp;LeagueID=00&amp;PerMode=PerGame&amp;Scope=S&amp;StatCategory=PTS&amp;section=leaders" TargetMode="External"/><Relationship Id="rId2042" Type="http://schemas.openxmlformats.org/officeDocument/2006/relationships/hyperlink" Target="/events/?flag=1&amp;CFID=&amp;CFPARAMS=&amp;PlayerID=1626161&amp;TeamID=0&amp;GameID=&amp;ContextMeasure=DREB&amp;Season=2019-20&amp;SeasonType=Regular%20Season&amp;LeagueID=00&amp;PerMode=PerGame&amp;Scope=S&amp;StatCategory=PTS&amp;section=leaders" TargetMode="External"/><Relationship Id="rId2999" Type="http://schemas.openxmlformats.org/officeDocument/2006/relationships/hyperlink" Target="/events/?flag=1&amp;CFID=&amp;CFPARAMS=&amp;PlayerID=202329&amp;TeamID=0&amp;GameID=&amp;ContextMeasure=REB&amp;Season=2019-20&amp;SeasonType=Regular%20Season&amp;LeagueID=00&amp;PerMode=PerGame&amp;Scope=S&amp;StatCategory=PTS&amp;section=leaders" TargetMode="External"/><Relationship Id="rId221" Type="http://schemas.openxmlformats.org/officeDocument/2006/relationships/hyperlink" Target="/events/?flag=1&amp;CFID=&amp;CFPARAMS=&amp;PlayerID=203954&amp;TeamID=0&amp;GameID=&amp;ContextMeasure=OREB&amp;Season=2019-20&amp;SeasonType=Regular%20Season&amp;LeagueID=00&amp;PerMode=PerGame&amp;Scope=S&amp;StatCategory=PTS&amp;section=leaders" TargetMode="External"/><Relationship Id="rId2859" Type="http://schemas.openxmlformats.org/officeDocument/2006/relationships/hyperlink" Target="/events/?flag=1&amp;CFID=&amp;CFPARAMS=&amp;PlayerID=1629680&amp;TeamID=0&amp;GameID=&amp;ContextMeasure=TOV&amp;Season=2019-20&amp;SeasonType=Regular%20Season&amp;LeagueID=00&amp;PerMode=PerGame&amp;Scope=S&amp;StatCategory=PTS&amp;section=leaders" TargetMode="External"/><Relationship Id="rId1668" Type="http://schemas.openxmlformats.org/officeDocument/2006/relationships/hyperlink" Target="/events/?flag=1&amp;CFID=&amp;CFPARAMS=&amp;PlayerID=202397&amp;TeamID=0&amp;GameID=&amp;ContextMeasure=BLK&amp;Season=2019-20&amp;SeasonType=Regular%20Season&amp;LeagueID=00&amp;PerMode=PerGame&amp;Scope=S&amp;StatCategory=PTS&amp;section=leaders" TargetMode="External"/><Relationship Id="rId1875" Type="http://schemas.openxmlformats.org/officeDocument/2006/relationships/hyperlink" Target="/events/?flag=3&amp;CFID=&amp;CFPARAMS=&amp;PlayerID=1627788&amp;TeamID=0&amp;GameID=&amp;ContextMeasure=FGA&amp;Season=2019-20&amp;SeasonType=Regular%20Season&amp;LeagueID=00&amp;PerMode=PerGame&amp;Scope=S&amp;StatCategory=PTS&amp;section=leaders" TargetMode="External"/><Relationship Id="rId2719" Type="http://schemas.openxmlformats.org/officeDocument/2006/relationships/hyperlink" Target="/events/?flag=3&amp;CFID=&amp;CFPARAMS=&amp;PlayerID=1628964&amp;TeamID=0&amp;GameID=&amp;ContextMeasure=FGM&amp;Season=2019-20&amp;SeasonType=Regular%20Season&amp;LeagueID=00&amp;PerMode=PerGame&amp;Scope=S&amp;StatCategory=PTS&amp;section=leaders" TargetMode="External"/><Relationship Id="rId1528" Type="http://schemas.openxmlformats.org/officeDocument/2006/relationships/hyperlink" Target="/events/?flag=1&amp;CFID=&amp;CFPARAMS=&amp;PlayerID=202693&amp;TeamID=0&amp;GameID=&amp;ContextMeasure=TOV&amp;Season=2019-20&amp;SeasonType=Regular%20Season&amp;LeagueID=00&amp;PerMode=PerGame&amp;Scope=S&amp;StatCategory=PTS&amp;section=leaders" TargetMode="External"/><Relationship Id="rId2926" Type="http://schemas.openxmlformats.org/officeDocument/2006/relationships/hyperlink" Target="/events/?flag=1&amp;CFID=&amp;CFPARAMS=&amp;PlayerID=203584&amp;TeamID=0&amp;GameID=&amp;ContextMeasure=DREB&amp;Season=2019-20&amp;SeasonType=Regular%20Season&amp;LeagueID=00&amp;PerMode=PerGame&amp;Scope=S&amp;StatCategory=PTS&amp;section=leaders" TargetMode="External"/><Relationship Id="rId3090" Type="http://schemas.openxmlformats.org/officeDocument/2006/relationships/hyperlink" Target="/events/?flag=1&amp;CFID=&amp;CFPARAMS=&amp;PlayerID=1627853&amp;TeamID=0&amp;GameID=&amp;ContextMeasure=DREB&amp;Season=2019-20&amp;SeasonType=Regular%20Season&amp;LeagueID=00&amp;PerMode=PerGame&amp;Scope=S&amp;StatCategory=PTS&amp;section=leaders" TargetMode="External"/><Relationship Id="rId1735" Type="http://schemas.openxmlformats.org/officeDocument/2006/relationships/hyperlink" Target="/events/?flag=1&amp;CFID=&amp;CFPARAMS=&amp;PlayerID=1628988&amp;TeamID=0&amp;GameID=&amp;ContextMeasure=DREB&amp;Season=2019-20&amp;SeasonType=Regular%20Season&amp;LeagueID=00&amp;PerMode=PerGame&amp;Scope=S&amp;StatCategory=PTS&amp;section=leaders" TargetMode="External"/><Relationship Id="rId1942" Type="http://schemas.openxmlformats.org/officeDocument/2006/relationships/hyperlink" Target="/events/?flag=1&amp;CFID=&amp;CFPARAMS=&amp;PlayerID=202083&amp;TeamID=0&amp;GameID=&amp;ContextMeasure=BLK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3&amp;CFID=&amp;CFPARAMS=&amp;PlayerID=1629029&amp;TeamID=0&amp;GameID=&amp;ContextMeasure=FGA&amp;Season=2019-20&amp;SeasonType=Regular%20Season&amp;LeagueID=00&amp;PerMode=PerGame&amp;Scope=S&amp;StatCategory=PTS&amp;section=leaders" TargetMode="External"/><Relationship Id="rId1802" Type="http://schemas.openxmlformats.org/officeDocument/2006/relationships/hyperlink" Target="/events/?flag=3&amp;CFID=&amp;CFPARAMS=&amp;PlayerID=203482&amp;TeamID=0&amp;GameID=&amp;ContextMeasure=FGM&amp;Season=2019-20&amp;SeasonType=Regular%20Season&amp;LeagueID=00&amp;PerMode=PerGame&amp;Scope=S&amp;StatCategory=PTS&amp;section=leaders" TargetMode="External"/><Relationship Id="rId688" Type="http://schemas.openxmlformats.org/officeDocument/2006/relationships/hyperlink" Target="/events/?flag=1&amp;CFID=&amp;CFPARAMS=&amp;PlayerID=203953&amp;TeamID=0&amp;GameID=&amp;ContextMeasure=REB&amp;Season=2019-20&amp;SeasonType=Regular%20Season&amp;LeagueID=00&amp;PerMode=PerGame&amp;Scope=S&amp;StatCategory=PTS&amp;section=leaders" TargetMode="External"/><Relationship Id="rId895" Type="http://schemas.openxmlformats.org/officeDocument/2006/relationships/hyperlink" Target="/events/?flag=1&amp;CFID=&amp;CFPARAMS=&amp;PlayerID=203991&amp;TeamID=0&amp;GameID=&amp;ContextMeasure=OREB&amp;Season=2019-20&amp;SeasonType=Regular%20Season&amp;LeagueID=00&amp;PerMode=PerGame&amp;Scope=S&amp;StatCategory=PTS&amp;section=leaders" TargetMode="External"/><Relationship Id="rId2369" Type="http://schemas.openxmlformats.org/officeDocument/2006/relationships/hyperlink" Target="/events/?flag=3&amp;CFID=&amp;CFPARAMS=&amp;PlayerID=1628402&amp;TeamID=0&amp;GameID=&amp;ContextMeasure=FG3A&amp;Season=2019-20&amp;SeasonType=Regular%20Season&amp;LeagueID=00&amp;PerMode=PerGame&amp;Scope=S&amp;StatCategory=PTS&amp;section=leaders" TargetMode="External"/><Relationship Id="rId2576" Type="http://schemas.openxmlformats.org/officeDocument/2006/relationships/hyperlink" Target="/events/?flag=3&amp;CFID=&amp;CFPARAMS=&amp;PlayerID=202709&amp;TeamID=0&amp;GameID=&amp;ContextMeasure=FGM&amp;Season=2019-20&amp;SeasonType=Regular%20Season&amp;LeagueID=00&amp;PerMode=PerGame&amp;Scope=S&amp;StatCategory=PTS&amp;section=leaders" TargetMode="External"/><Relationship Id="rId2783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2990" Type="http://schemas.openxmlformats.org/officeDocument/2006/relationships/hyperlink" Target="/events/?flag=1&amp;CFID=&amp;CFPARAMS=&amp;PlayerID=1629598&amp;TeamID=0&amp;GameID=&amp;ContextMeasure=BLK&amp;Season=2019-20&amp;SeasonType=Regular%20Season&amp;LeagueID=00&amp;PerMode=PerGame&amp;Scope=S&amp;StatCategory=PTS&amp;section=leaders" TargetMode="External"/><Relationship Id="rId548" Type="http://schemas.openxmlformats.org/officeDocument/2006/relationships/hyperlink" Target="/events/?flag=1&amp;CFID=&amp;CFPARAMS=&amp;PlayerID=1627750&amp;TeamID=0&amp;GameID=&amp;ContextMeasure=BLK&amp;Season=2019-20&amp;SeasonType=Regular%20Season&amp;LeagueID=00&amp;PerMode=PerGame&amp;Scope=S&amp;StatCategory=PTS&amp;section=leaders" TargetMode="External"/><Relationship Id="rId755" Type="http://schemas.openxmlformats.org/officeDocument/2006/relationships/hyperlink" Target="/events/?flag=3&amp;CFID=&amp;CFPARAMS=&amp;PlayerID=202722&amp;TeamID=0&amp;GameID=&amp;ContextMeasure=FGA&amp;Season=2019-20&amp;SeasonType=Regular%20Season&amp;LeagueID=00&amp;PerMode=PerGame&amp;Scope=S&amp;StatCategory=PTS&amp;section=leaders" TargetMode="External"/><Relationship Id="rId962" Type="http://schemas.openxmlformats.org/officeDocument/2006/relationships/hyperlink" Target="https://stats.nba.com/player/203903/traditional/" TargetMode="External"/><Relationship Id="rId1178" Type="http://schemas.openxmlformats.org/officeDocument/2006/relationships/hyperlink" Target="/events/?flag=3&amp;CFID=&amp;CFPARAMS=&amp;PlayerID=1629631&amp;TeamID=0&amp;GameID=&amp;ContextMeasure=FG3M&amp;Season=2019-20&amp;SeasonType=Regular%20Season&amp;LeagueID=00&amp;PerMode=PerGame&amp;Scope=S&amp;StatCategory=PTS&amp;section=leaders" TargetMode="External"/><Relationship Id="rId1385" Type="http://schemas.openxmlformats.org/officeDocument/2006/relationships/hyperlink" Target="/events/?flag=1&amp;CFID=&amp;CFPARAMS=&amp;PlayerID=201988&amp;TeamID=0&amp;GameID=&amp;ContextMeasure=STL&amp;Season=2019-20&amp;SeasonType=Regular%20Season&amp;LeagueID=00&amp;PerMode=PerGame&amp;Scope=S&amp;StatCategory=PTS&amp;section=leaders" TargetMode="External"/><Relationship Id="rId1592" Type="http://schemas.openxmlformats.org/officeDocument/2006/relationships/hyperlink" Target="/events/?flag=3&amp;CFID=&amp;CFPARAMS=&amp;PlayerID=201588&amp;TeamID=0&amp;GameID=&amp;ContextMeasure=FG3M&amp;Season=2019-20&amp;SeasonType=Regular%20Season&amp;LeagueID=00&amp;PerMode=PerGame&amp;Scope=S&amp;StatCategory=PTS&amp;section=leaders" TargetMode="External"/><Relationship Id="rId2229" Type="http://schemas.openxmlformats.org/officeDocument/2006/relationships/hyperlink" Target="/events/?flag=1&amp;CFID=&amp;CFPARAMS=&amp;PlayerID=203516&amp;TeamID=0&amp;GameID=&amp;ContextMeasure=DREB&amp;Season=2019-20&amp;SeasonType=Regular%20Season&amp;LeagueID=00&amp;PerMode=PerGame&amp;Scope=S&amp;StatCategory=PTS&amp;section=leaders" TargetMode="External"/><Relationship Id="rId2436" Type="http://schemas.openxmlformats.org/officeDocument/2006/relationships/hyperlink" Target="/events/?flag=3&amp;CFID=&amp;CFPARAMS=&amp;PlayerID=1628407&amp;TeamID=0&amp;GameID=&amp;ContextMeasure=FGA&amp;Season=2019-20&amp;SeasonType=Regular%20Season&amp;LeagueID=00&amp;PerMode=PerGame&amp;Scope=S&amp;StatCategory=PTS&amp;section=leaders" TargetMode="External"/><Relationship Id="rId2643" Type="http://schemas.openxmlformats.org/officeDocument/2006/relationships/hyperlink" Target="/events/?flag=1&amp;CFID=&amp;CFPARAMS=&amp;PlayerID=1713&amp;TeamID=0&amp;GameID=&amp;ContextMeasure=STL&amp;Season=2019-20&amp;SeasonType=Regular%20Season&amp;LeagueID=00&amp;PerMode=PerGame&amp;Scope=S&amp;StatCategory=PTS&amp;section=leaders" TargetMode="External"/><Relationship Id="rId2850" Type="http://schemas.openxmlformats.org/officeDocument/2006/relationships/hyperlink" Target="/events/?flag=3&amp;CFID=&amp;CFPARAMS=&amp;PlayerID=1629680&amp;TeamID=0&amp;GameID=&amp;ContextMeasure=FGA&amp;Season=2019-20&amp;SeasonType=Regular%20Season&amp;LeagueID=00&amp;PerMode=PerGame&amp;Scope=S&amp;StatCategory=PTS&amp;section=leaders" TargetMode="External"/><Relationship Id="rId91" Type="http://schemas.openxmlformats.org/officeDocument/2006/relationships/hyperlink" Target="/events/?flag=1&amp;CFID=&amp;CFPARAMS=&amp;PlayerID=1626157&amp;TeamID=0&amp;GameID=&amp;ContextMeasure=REB&amp;Season=2019-20&amp;SeasonType=Regular%20Season&amp;LeagueID=00&amp;PerMode=PerGame&amp;Scope=S&amp;StatCategory=PTS&amp;section=leaders" TargetMode="External"/><Relationship Id="rId408" Type="http://schemas.openxmlformats.org/officeDocument/2006/relationships/hyperlink" Target="https://stats.nba.com/player/200746/traditional/" TargetMode="External"/><Relationship Id="rId615" Type="http://schemas.openxmlformats.org/officeDocument/2006/relationships/hyperlink" Target="/events/?flag=1&amp;CFID=&amp;CFPARAMS=&amp;PlayerID=204001&amp;TeamID=0&amp;GameID=&amp;ContextMeasure=DREB&amp;Season=2019-20&amp;SeasonType=Regular%20Season&amp;LeagueID=00&amp;PerMode=PerGame&amp;Scope=S&amp;StatCategory=PTS&amp;section=leaders" TargetMode="External"/><Relationship Id="rId822" Type="http://schemas.openxmlformats.org/officeDocument/2006/relationships/hyperlink" Target="https://stats.nba.com/player/203497/traditional/" TargetMode="External"/><Relationship Id="rId1038" Type="http://schemas.openxmlformats.org/officeDocument/2006/relationships/hyperlink" Target="/events/?flag=3&amp;CFID=&amp;CFPARAMS=&amp;PlayerID=202684&amp;TeamID=0&amp;GameID=&amp;ContextMeasure=FG3A&amp;Season=2019-20&amp;SeasonType=Regular%20Season&amp;LeagueID=00&amp;PerMode=PerGame&amp;Scope=S&amp;StatCategory=PTS&amp;section=leaders" TargetMode="External"/><Relationship Id="rId1245" Type="http://schemas.openxmlformats.org/officeDocument/2006/relationships/hyperlink" Target="/events/?flag=3&amp;CFID=&amp;CFPARAMS=&amp;PlayerID=1629634&amp;TeamID=0&amp;GameID=&amp;ContextMeasure=FGM&amp;Season=2019-20&amp;SeasonType=Regular%20Season&amp;LeagueID=00&amp;PerMode=PerGame&amp;Scope=S&amp;StatCategory=PTS&amp;section=leaders" TargetMode="External"/><Relationship Id="rId1452" Type="http://schemas.openxmlformats.org/officeDocument/2006/relationships/hyperlink" Target="/events/?flag=3&amp;CFID=&amp;CFPARAMS=&amp;PlayerID=1629636&amp;TeamID=0&amp;GameID=&amp;ContextMeasure=FG3A&amp;Season=2019-20&amp;SeasonType=Regular%20Season&amp;LeagueID=00&amp;PerMode=PerGame&amp;Scope=S&amp;StatCategory=PTS&amp;section=leaders" TargetMode="External"/><Relationship Id="rId2503" Type="http://schemas.openxmlformats.org/officeDocument/2006/relationships/hyperlink" Target="/events/?flag=1&amp;CFID=&amp;CFPARAMS=&amp;PlayerID=1629638&amp;TeamID=0&amp;GameID=&amp;ContextMeasure=STL&amp;Season=2019-20&amp;SeasonType=Regular%20Season&amp;LeagueID=00&amp;PerMode=PerGame&amp;Scope=S&amp;StatCategory=PTS&amp;section=leaders" TargetMode="External"/><Relationship Id="rId1105" Type="http://schemas.openxmlformats.org/officeDocument/2006/relationships/hyperlink" Target="/events/?flag=1&amp;CFID=&amp;CFPARAMS=&amp;PlayerID=1628970&amp;TeamID=0&amp;GameID=&amp;ContextMeasure=TOV&amp;Season=2019-20&amp;SeasonType=Regular%20Season&amp;LeagueID=00&amp;PerMode=PerGame&amp;Scope=S&amp;StatCategory=PTS&amp;section=leaders" TargetMode="External"/><Relationship Id="rId1312" Type="http://schemas.openxmlformats.org/officeDocument/2006/relationships/hyperlink" Target="/events/?flag=1&amp;CFID=&amp;CFPARAMS=&amp;PlayerID=203922&amp;TeamID=0&amp;GameID=&amp;ContextMeasure=AST&amp;Season=2019-20&amp;SeasonType=Regular%20Season&amp;LeagueID=00&amp;PerMode=PerGame&amp;Scope=S&amp;StatCategory=PTS&amp;section=leaders" TargetMode="External"/><Relationship Id="rId2710" Type="http://schemas.openxmlformats.org/officeDocument/2006/relationships/hyperlink" Target="/events/?flag=3&amp;CFID=&amp;CFPARAMS=&amp;PlayerID=1627746&amp;TeamID=0&amp;GameID=&amp;ContextMeasure=FG3A&amp;Season=2019-20&amp;SeasonType=Regular%20Season&amp;LeagueID=00&amp;PerMode=PerGame&amp;Scope=S&amp;StatCategory=PTS&amp;section=leaders" TargetMode="External"/><Relationship Id="rId198" Type="http://schemas.openxmlformats.org/officeDocument/2006/relationships/hyperlink" Target="/events/?flag=1&amp;CFID=&amp;CFPARAMS=&amp;PlayerID=203897&amp;TeamID=0&amp;GameID=&amp;ContextMeasure=DREB&amp;Season=2019-20&amp;SeasonType=Regular%20Season&amp;LeagueID=00&amp;PerMode=PerGame&amp;Scope=S&amp;StatCategory=PTS&amp;section=leaders" TargetMode="External"/><Relationship Id="rId2086" Type="http://schemas.openxmlformats.org/officeDocument/2006/relationships/hyperlink" Target="/events/?flag=3&amp;CFID=&amp;CFPARAMS=&amp;PlayerID=203145&amp;TeamID=0&amp;GameID=&amp;ContextMeasure=FGA&amp;Season=2019-20&amp;SeasonType=Regular%20Season&amp;LeagueID=00&amp;PerMode=PerGame&amp;Scope=S&amp;StatCategory=PTS&amp;section=leaders" TargetMode="External"/><Relationship Id="rId2293" Type="http://schemas.openxmlformats.org/officeDocument/2006/relationships/hyperlink" Target="/events/?flag=1&amp;CFID=&amp;CFPARAMS=&amp;PlayerID=203210&amp;TeamID=0&amp;GameID=&amp;ContextMeasure=BLK&amp;Season=2019-20&amp;SeasonType=Regular%20Season&amp;LeagueID=00&amp;PerMode=PerGame&amp;Scope=S&amp;StatCategory=PTS&amp;section=leaders" TargetMode="External"/><Relationship Id="rId3137" Type="http://schemas.openxmlformats.org/officeDocument/2006/relationships/hyperlink" Target="/events/?flag=1&amp;CFID=&amp;CFPARAMS=&amp;PlayerID=1629010&amp;TeamID=0&amp;GameID=&amp;ContextMeasure=DREB&amp;Season=2019-20&amp;SeasonType=Regular%20Season&amp;LeagueID=00&amp;PerMode=PerGame&amp;Scope=S&amp;StatCategory=PTS&amp;section=leaders" TargetMode="External"/><Relationship Id="rId265" Type="http://schemas.openxmlformats.org/officeDocument/2006/relationships/hyperlink" Target="/events/?flag=3&amp;CFID=&amp;CFPARAMS=&amp;PlayerID=1628369&amp;TeamID=0&amp;GameID=&amp;ContextMeasure=FGM&amp;Season=2019-20&amp;SeasonType=Regular%20Season&amp;LeagueID=00&amp;PerMode=PerGame&amp;Scope=S&amp;StatCategory=PTS&amp;section=leaders" TargetMode="External"/><Relationship Id="rId472" Type="http://schemas.openxmlformats.org/officeDocument/2006/relationships/hyperlink" Target="/events/?flag=1&amp;CFID=&amp;CFPARAMS=&amp;PlayerID=1627734&amp;TeamID=0&amp;GameID=&amp;ContextMeasure=OREB&amp;Season=2019-20&amp;SeasonType=Regular%20Season&amp;LeagueID=00&amp;PerMode=PerGame&amp;Scope=S&amp;StatCategory=PTS&amp;section=leaders" TargetMode="External"/><Relationship Id="rId2153" Type="http://schemas.openxmlformats.org/officeDocument/2006/relationships/hyperlink" Target="/events/?flag=1&amp;CFID=&amp;CFPARAMS=&amp;PlayerID=101107&amp;TeamID=0&amp;GameID=&amp;ContextMeasure=TOV&amp;Season=2019-20&amp;SeasonType=Regular%20Season&amp;LeagueID=00&amp;PerMode=PerGame&amp;Scope=S&amp;StatCategory=PTS&amp;section=leaders" TargetMode="External"/><Relationship Id="rId2360" Type="http://schemas.openxmlformats.org/officeDocument/2006/relationships/hyperlink" Target="/events/?flag=1&amp;CFID=&amp;CFPARAMS=&amp;PlayerID=1627761&amp;TeamID=0&amp;GameID=&amp;ContextMeasure=REB&amp;Season=2019-20&amp;SeasonType=Regular%20Season&amp;LeagueID=00&amp;PerMode=PerGame&amp;Scope=S&amp;StatCategory=PTS&amp;section=leaders" TargetMode="External"/><Relationship Id="rId3204" Type="http://schemas.openxmlformats.org/officeDocument/2006/relationships/hyperlink" Target="/events/?flag=3&amp;CFID=&amp;CFPARAMS=&amp;PlayerID=1628400&amp;TeamID=0&amp;GameID=&amp;ContextMeasure=FGM&amp;Season=2019-20&amp;SeasonType=Regular%20Season&amp;LeagueID=00&amp;PerMode=PerGame&amp;Scope=S&amp;StatCategory=PTS&amp;section=leaders" TargetMode="External"/><Relationship Id="rId125" Type="http://schemas.openxmlformats.org/officeDocument/2006/relationships/hyperlink" Target="/events/?flag=1&amp;CFID=&amp;CFPARAMS=&amp;PlayerID=202695&amp;TeamID=0&amp;GameID=&amp;ContextMeasure=OREB&amp;Season=2019-20&amp;SeasonType=Regular%20Season&amp;LeagueID=00&amp;PerMode=PerGame&amp;Scope=S&amp;StatCategory=PTS&amp;section=leaders" TargetMode="External"/><Relationship Id="rId332" Type="http://schemas.openxmlformats.org/officeDocument/2006/relationships/hyperlink" Target="/events/?flag=1&amp;CFID=&amp;CFPARAMS=&amp;PlayerID=101150&amp;TeamID=0&amp;GameID=&amp;ContextMeasure=AST&amp;Season=2019-20&amp;SeasonType=Regular%20Season&amp;LeagueID=00&amp;PerMode=PerGame&amp;Scope=S&amp;StatCategory=PTS&amp;section=leaders" TargetMode="External"/><Relationship Id="rId2013" Type="http://schemas.openxmlformats.org/officeDocument/2006/relationships/hyperlink" Target="/events/?flag=1&amp;CFID=&amp;CFPARAMS=&amp;PlayerID=1628467&amp;TeamID=0&amp;GameID=&amp;ContextMeasure=TOV&amp;Season=2019-20&amp;SeasonType=Regular%20Season&amp;LeagueID=00&amp;PerMode=PerGame&amp;Scope=S&amp;StatCategory=PTS&amp;section=leaders" TargetMode="External"/><Relationship Id="rId2220" Type="http://schemas.openxmlformats.org/officeDocument/2006/relationships/hyperlink" Target="/events/?flag=1&amp;CFID=&amp;CFPARAMS=&amp;PlayerID=1627846&amp;TeamID=0&amp;GameID=&amp;ContextMeasure=STL&amp;Season=2019-20&amp;SeasonType=Regular%20Season&amp;LeagueID=00&amp;PerMode=PerGame&amp;Scope=S&amp;StatCategory=PTS&amp;section=leaders" TargetMode="External"/><Relationship Id="rId1779" Type="http://schemas.openxmlformats.org/officeDocument/2006/relationships/hyperlink" Target="/events/?flag=3&amp;CFID=&amp;CFPARAMS=&amp;PlayerID=1626224&amp;TeamID=0&amp;GameID=&amp;ContextMeasure=FGA&amp;Season=2019-20&amp;SeasonType=Regular%20Season&amp;LeagueID=00&amp;PerMode=PerGame&amp;Scope=S&amp;StatCategory=PTS&amp;section=leaders" TargetMode="External"/><Relationship Id="rId1986" Type="http://schemas.openxmlformats.org/officeDocument/2006/relationships/hyperlink" Target="/events/?flag=1&amp;CFID=&amp;CFPARAMS=&amp;PlayerID=203939&amp;TeamID=0&amp;GameID=&amp;ContextMeasure=AST&amp;Season=2019-20&amp;SeasonType=Regular%20Season&amp;LeagueID=00&amp;PerMode=PerGame&amp;Scope=S&amp;StatCategory=PTS&amp;section=leaders" TargetMode="External"/><Relationship Id="rId1639" Type="http://schemas.openxmlformats.org/officeDocument/2006/relationships/hyperlink" Target="/events/?flag=1&amp;CFID=&amp;CFPARAMS=&amp;PlayerID=203926&amp;TeamID=0&amp;GameID=&amp;ContextMeasure=OREB&amp;Season=2019-20&amp;SeasonType=Regular%20Season&amp;LeagueID=00&amp;PerMode=PerGame&amp;Scope=S&amp;StatCategory=PTS&amp;section=leaders" TargetMode="External"/><Relationship Id="rId1846" Type="http://schemas.openxmlformats.org/officeDocument/2006/relationships/hyperlink" Target="/events/?flag=1&amp;CFID=&amp;CFPARAMS=&amp;PlayerID=1628978&amp;TeamID=0&amp;GameID=&amp;ContextMeasure=STL&amp;Season=2019-20&amp;SeasonType=Regular%20Season&amp;LeagueID=00&amp;PerMode=PerGame&amp;Scope=S&amp;StatCategory=PTS&amp;section=leaders" TargetMode="External"/><Relationship Id="rId3061" Type="http://schemas.openxmlformats.org/officeDocument/2006/relationships/hyperlink" Target="/events/?flag=1&amp;CFID=&amp;CFPARAMS=&amp;PlayerID=1628981&amp;TeamID=0&amp;GameID=&amp;ContextMeasure=TOV&amp;Season=2019-20&amp;SeasonType=Regular%20Season&amp;LeagueID=00&amp;PerMode=PerGame&amp;Scope=S&amp;StatCategory=PTS&amp;section=leaders" TargetMode="External"/><Relationship Id="rId1706" Type="http://schemas.openxmlformats.org/officeDocument/2006/relationships/hyperlink" Target="/events/?flag=3&amp;CFID=&amp;CFPARAMS=&amp;PlayerID=203924&amp;TeamID=0&amp;GameID=&amp;ContextMeasure=FGM&amp;Season=2019-20&amp;SeasonType=Regular%20Season&amp;LeagueID=00&amp;PerMode=PerGame&amp;Scope=S&amp;StatCategory=PTS&amp;section=leaders" TargetMode="External"/><Relationship Id="rId1913" Type="http://schemas.openxmlformats.org/officeDocument/2006/relationships/hyperlink" Target="/events/?flag=1&amp;CFID=&amp;CFPARAMS=&amp;PlayerID=201145&amp;TeamID=0&amp;GameID=&amp;ContextMeasure=OREB&amp;Season=2019-20&amp;SeasonType=Regular%20Season&amp;LeagueID=00&amp;PerMode=PerGame&amp;Scope=S&amp;StatCategory=PTS&amp;section=leaders" TargetMode="External"/><Relationship Id="rId799" Type="http://schemas.openxmlformats.org/officeDocument/2006/relationships/hyperlink" Target="/events/?flag=3&amp;CFID=&amp;CFPARAMS=&amp;PlayerID=202339&amp;TeamID=0&amp;GameID=&amp;ContextMeasure=FGM&amp;Season=2019-20&amp;SeasonType=Regular%20Season&amp;LeagueID=00&amp;PerMode=PerGame&amp;Scope=S&amp;StatCategory=PTS&amp;section=leaders" TargetMode="External"/><Relationship Id="rId2687" Type="http://schemas.openxmlformats.org/officeDocument/2006/relationships/hyperlink" Target="/events/?flag=1&amp;CFID=&amp;CFPARAMS=&amp;PlayerID=1628390&amp;TeamID=0&amp;GameID=&amp;ContextMeasure=OREB&amp;Season=2019-20&amp;SeasonType=Regular%20Season&amp;LeagueID=00&amp;PerMode=PerGame&amp;Scope=S&amp;StatCategory=PTS&amp;section=leaders" TargetMode="External"/><Relationship Id="rId2894" Type="http://schemas.openxmlformats.org/officeDocument/2006/relationships/hyperlink" Target="/events/?flag=1&amp;CFID=&amp;CFPARAMS=&amp;PlayerID=1626188&amp;TeamID=0&amp;GameID=&amp;ContextMeasure=BLK&amp;Season=2019-20&amp;SeasonType=Regular%20Season&amp;LeagueID=00&amp;PerMode=PerGame&amp;Scope=S&amp;StatCategory=PTS&amp;section=leaders" TargetMode="External"/><Relationship Id="rId659" Type="http://schemas.openxmlformats.org/officeDocument/2006/relationships/hyperlink" Target="/events/?flag=3&amp;CFID=&amp;CFPARAMS=&amp;PlayerID=201565&amp;TeamID=0&amp;GameID=&amp;ContextMeasure=FGA&amp;Season=2019-20&amp;SeasonType=Regular%20Season&amp;LeagueID=00&amp;PerMode=PerGame&amp;Scope=S&amp;StatCategory=PTS&amp;section=leaders" TargetMode="External"/><Relationship Id="rId866" Type="http://schemas.openxmlformats.org/officeDocument/2006/relationships/hyperlink" Target="/events/?flag=1&amp;CFID=&amp;CFPARAMS=&amp;PlayerID=1629060&amp;TeamID=0&amp;GameID=&amp;ContextMeasure=BLK&amp;Season=2019-20&amp;SeasonType=Regular%20Season&amp;LeagueID=00&amp;PerMode=PerGame&amp;Scope=S&amp;StatCategory=PTS&amp;section=leaders" TargetMode="External"/><Relationship Id="rId1289" Type="http://schemas.openxmlformats.org/officeDocument/2006/relationships/hyperlink" Target="/events/?flag=1&amp;CFID=&amp;CFPARAMS=&amp;PlayerID=203935&amp;TeamID=0&amp;GameID=&amp;ContextMeasure=STL&amp;Season=2019-20&amp;SeasonType=Regular%20Season&amp;LeagueID=00&amp;PerMode=PerGame&amp;Scope=S&amp;StatCategory=PTS&amp;section=leaders" TargetMode="External"/><Relationship Id="rId1496" Type="http://schemas.openxmlformats.org/officeDocument/2006/relationships/hyperlink" Target="/events/?flag=3&amp;CFID=&amp;CFPARAMS=&amp;PlayerID=202066&amp;TeamID=0&amp;GameID=&amp;ContextMeasure=FG3M&amp;Season=2019-20&amp;SeasonType=Regular%20Season&amp;LeagueID=00&amp;PerMode=PerGame&amp;Scope=S&amp;StatCategory=PTS&amp;section=leaders" TargetMode="External"/><Relationship Id="rId2547" Type="http://schemas.openxmlformats.org/officeDocument/2006/relationships/hyperlink" Target="/events/?flag=1&amp;CFID=&amp;CFPARAMS=&amp;PlayerID=1628373&amp;TeamID=0&amp;GameID=&amp;ContextMeasure=AST&amp;Season=2019-20&amp;SeasonType=Regular%20Season&amp;LeagueID=00&amp;PerMode=PerGame&amp;Scope=S&amp;StatCategory=PTS&amp;section=leaders" TargetMode="External"/><Relationship Id="rId519" Type="http://schemas.openxmlformats.org/officeDocument/2006/relationships/hyperlink" Target="/events/?flag=1&amp;CFID=&amp;CFPARAMS=&amp;PlayerID=203083&amp;TeamID=0&amp;GameID=&amp;ContextMeasure=OREB&amp;Season=2019-20&amp;SeasonType=Regular%20Season&amp;LeagueID=00&amp;PerMode=PerGame&amp;Scope=S&amp;StatCategory=PTS&amp;section=leaders" TargetMode="External"/><Relationship Id="rId1149" Type="http://schemas.openxmlformats.org/officeDocument/2006/relationships/hyperlink" Target="/events/?flag=1&amp;CFID=&amp;CFPARAMS=&amp;PlayerID=1628371&amp;TeamID=0&amp;GameID=&amp;ContextMeasure=BLK&amp;Season=2019-20&amp;SeasonType=Regular%20Season&amp;LeagueID=00&amp;PerMode=PerGame&amp;Scope=S&amp;StatCategory=PTS&amp;section=leaders" TargetMode="External"/><Relationship Id="rId1356" Type="http://schemas.openxmlformats.org/officeDocument/2006/relationships/hyperlink" Target="/events/?flag=3&amp;CFID=&amp;CFPARAMS=&amp;PlayerID=200752&amp;TeamID=0&amp;GameID=&amp;ContextMeasure=FG3A&amp;Season=2019-20&amp;SeasonType=Regular%20Season&amp;LeagueID=00&amp;PerMode=PerGame&amp;Scope=S&amp;StatCategory=PTS&amp;section=leaders" TargetMode="External"/><Relationship Id="rId2754" Type="http://schemas.openxmlformats.org/officeDocument/2006/relationships/hyperlink" Target="https://stats.nba.com/player/201158/traditional/" TargetMode="External"/><Relationship Id="rId2961" Type="http://schemas.openxmlformats.org/officeDocument/2006/relationships/hyperlink" Target="/events/?flag=1&amp;CFID=&amp;CFPARAMS=&amp;PlayerID=1627777&amp;TeamID=0&amp;GameID=&amp;ContextMeasure=OREB&amp;Season=2019-20&amp;SeasonType=Regular%20Season&amp;LeagueID=00&amp;PerMode=PerGame&amp;Scope=S&amp;StatCategory=PTS&amp;section=leaders" TargetMode="External"/><Relationship Id="rId726" Type="http://schemas.openxmlformats.org/officeDocument/2006/relationships/hyperlink" Target="/events/?flag=1&amp;CFID=&amp;CFPARAMS=&amp;PlayerID=201567&amp;TeamID=0&amp;GameID=&amp;ContextMeasure=STL&amp;Season=2019-20&amp;SeasonType=Regular%20Season&amp;LeagueID=00&amp;PerMode=PerGame&amp;Scope=S&amp;StatCategory=PTS&amp;section=leaders" TargetMode="External"/><Relationship Id="rId933" Type="http://schemas.openxmlformats.org/officeDocument/2006/relationships/hyperlink" Target="/events/?flag=1&amp;CFID=&amp;CFPARAMS=&amp;PlayerID=1628418&amp;TeamID=0&amp;GameID=&amp;ContextMeasure=REB&amp;Season=2019-20&amp;SeasonType=Regular%20Season&amp;LeagueID=00&amp;PerMode=PerGame&amp;Scope=S&amp;StatCategory=PTS&amp;section=leaders" TargetMode="External"/><Relationship Id="rId1009" Type="http://schemas.openxmlformats.org/officeDocument/2006/relationships/hyperlink" Target="/events/?flag=1&amp;CFID=&amp;CFPARAMS=&amp;PlayerID=201143&amp;TeamID=0&amp;GameID=&amp;ContextMeasure=TOV&amp;Season=2019-20&amp;SeasonType=Regular%20Season&amp;LeagueID=00&amp;PerMode=PerGame&amp;Scope=S&amp;StatCategory=PTS&amp;section=leaders" TargetMode="External"/><Relationship Id="rId1563" Type="http://schemas.openxmlformats.org/officeDocument/2006/relationships/hyperlink" Target="/events/?flag=1&amp;CFID=&amp;CFPARAMS=&amp;PlayerID=200782&amp;TeamID=0&amp;GameID=&amp;ContextMeasure=BLK&amp;Season=2019-20&amp;SeasonType=Regular%20Season&amp;LeagueID=00&amp;PerMode=PerGame&amp;Scope=S&amp;StatCategory=PTS&amp;section=leaders" TargetMode="External"/><Relationship Id="rId1770" Type="http://schemas.openxmlformats.org/officeDocument/2006/relationships/hyperlink" Target="/events/?flag=1&amp;CFID=&amp;CFPARAMS=&amp;PlayerID=201152&amp;TeamID=0&amp;GameID=&amp;ContextMeasure=OREB&amp;Season=2019-20&amp;SeasonType=Regular%20Season&amp;LeagueID=00&amp;PerMode=PerGame&amp;Scope=S&amp;StatCategory=PTS&amp;section=leaders" TargetMode="External"/><Relationship Id="rId2407" Type="http://schemas.openxmlformats.org/officeDocument/2006/relationships/hyperlink" Target="/events/?flag=1&amp;CFID=&amp;CFPARAMS=&amp;PlayerID=203486&amp;TeamID=0&amp;GameID=&amp;ContextMeasure=STL&amp;Season=2019-20&amp;SeasonType=Regular%20Season&amp;LeagueID=00&amp;PerMode=PerGame&amp;Scope=S&amp;StatCategory=PTS&amp;section=leaders" TargetMode="External"/><Relationship Id="rId2614" Type="http://schemas.openxmlformats.org/officeDocument/2006/relationships/hyperlink" Target="/events/?flag=3&amp;CFID=&amp;CFPARAMS=&amp;PlayerID=1626145&amp;TeamID=0&amp;GameID=&amp;ContextMeasure=FG3M&amp;Season=2019-20&amp;SeasonType=Regular%20Season&amp;LeagueID=00&amp;PerMode=PerGame&amp;Scope=S&amp;StatCategory=PTS&amp;section=leaders" TargetMode="External"/><Relationship Id="rId2821" Type="http://schemas.openxmlformats.org/officeDocument/2006/relationships/hyperlink" Target="/events/?flag=1&amp;CFID=&amp;CFPARAMS=&amp;PlayerID=202335&amp;TeamID=0&amp;GameID=&amp;ContextMeasure=STL&amp;Season=2019-20&amp;SeasonType=Regular%20Season&amp;LeagueID=00&amp;PerMode=PerGame&amp;Scope=S&amp;StatCategory=PTS&amp;section=leaders" TargetMode="External"/><Relationship Id="rId62" Type="http://schemas.openxmlformats.org/officeDocument/2006/relationships/hyperlink" Target="/events/?flag=3&amp;CFID=&amp;CFPARAMS=&amp;PlayerID=203076&amp;TeamID=0&amp;GameID=&amp;ContextMeasure=FGA&amp;Season=2019-20&amp;SeasonType=Regular%20Season&amp;LeagueID=00&amp;PerMode=PerGame&amp;Scope=S&amp;StatCategory=PTS&amp;section=leaders" TargetMode="External"/><Relationship Id="rId1216" Type="http://schemas.openxmlformats.org/officeDocument/2006/relationships/hyperlink" Target="/events/?flag=1&amp;CFID=&amp;CFPARAMS=&amp;PlayerID=1629023&amp;TeamID=0&amp;GameID=&amp;ContextMeasure=REB&amp;Season=2019-20&amp;SeasonType=Regular%20Season&amp;LeagueID=00&amp;PerMode=PerGame&amp;Scope=S&amp;StatCategory=PTS&amp;section=leaders" TargetMode="External"/><Relationship Id="rId1423" Type="http://schemas.openxmlformats.org/officeDocument/2006/relationships/hyperlink" Target="/events/?flag=1&amp;CFID=&amp;CFPARAMS=&amp;PlayerID=1628398&amp;TeamID=0&amp;GameID=&amp;ContextMeasure=TOV&amp;Season=2019-20&amp;SeasonType=Regular%20Season&amp;LeagueID=00&amp;PerMode=PerGame&amp;Scope=S&amp;StatCategory=PTS&amp;section=leaders" TargetMode="External"/><Relationship Id="rId1630" Type="http://schemas.openxmlformats.org/officeDocument/2006/relationships/hyperlink" Target="/events/?flag=1&amp;CFID=&amp;CFPARAMS=&amp;PlayerID=201571&amp;TeamID=0&amp;GameID=&amp;ContextMeasure=REB&amp;Season=2019-20&amp;SeasonType=Regular%20Season&amp;LeagueID=00&amp;PerMode=PerGame&amp;Scope=S&amp;StatCategory=PTS&amp;section=leaders" TargetMode="External"/><Relationship Id="rId2197" Type="http://schemas.openxmlformats.org/officeDocument/2006/relationships/hyperlink" Target="/events/?flag=1&amp;CFID=&amp;CFPARAMS=&amp;PlayerID=202954&amp;TeamID=0&amp;GameID=&amp;ContextMeasure=STL&amp;Season=2019-20&amp;SeasonType=Regular%20Season&amp;LeagueID=00&amp;PerMode=PerGame&amp;Scope=S&amp;StatCategory=PTS&amp;section=leaders" TargetMode="External"/><Relationship Id="rId3248" Type="http://schemas.openxmlformats.org/officeDocument/2006/relationships/hyperlink" Target="https://stats.nba.com/player/200757/traditional/" TargetMode="External"/><Relationship Id="rId169" Type="http://schemas.openxmlformats.org/officeDocument/2006/relationships/hyperlink" Target="/events/?flag=3&amp;CFID=&amp;CFPARAMS=&amp;PlayerID=1627783&amp;TeamID=0&amp;GameID=&amp;ContextMeasure=FGM&amp;Season=2019-20&amp;SeasonType=Regular%20Season&amp;LeagueID=00&amp;PerMode=PerGame&amp;Scope=S&amp;StatCategory=PTS&amp;section=leaders" TargetMode="External"/><Relationship Id="rId376" Type="http://schemas.openxmlformats.org/officeDocument/2006/relationships/hyperlink" Target="/events/?flag=3&amp;CFID=&amp;CFPARAMS=&amp;PlayerID=201950&amp;TeamID=0&amp;GameID=&amp;ContextMeasure=FG3A&amp;Season=2019-20&amp;SeasonType=Regular%20Season&amp;LeagueID=00&amp;PerMode=PerGame&amp;Scope=S&amp;StatCategory=PTS&amp;section=leaders" TargetMode="External"/><Relationship Id="rId583" Type="http://schemas.openxmlformats.org/officeDocument/2006/relationships/hyperlink" Target="/events/?flag=1&amp;CFID=&amp;CFPARAMS=&amp;PlayerID=203944&amp;TeamID=0&amp;GameID=&amp;ContextMeasure=BLK&amp;Season=2019-20&amp;SeasonType=Regular%20Season&amp;LeagueID=00&amp;PerMode=PerGame&amp;Scope=S&amp;StatCategory=PTS&amp;section=leaders" TargetMode="External"/><Relationship Id="rId790" Type="http://schemas.openxmlformats.org/officeDocument/2006/relationships/hyperlink" Target="/events/?flag=3&amp;CFID=&amp;CFPARAMS=&amp;PlayerID=202692&amp;TeamID=0&amp;GameID=&amp;ContextMeasure=FG3A&amp;Season=2019-20&amp;SeasonType=Regular%20Season&amp;LeagueID=00&amp;PerMode=PerGame&amp;Scope=S&amp;StatCategory=PTS&amp;section=leaders" TargetMode="External"/><Relationship Id="rId2057" Type="http://schemas.openxmlformats.org/officeDocument/2006/relationships/hyperlink" Target="/events/?flag=1&amp;CFID=&amp;CFPARAMS=&amp;PlayerID=1629673&amp;TeamID=0&amp;GameID=&amp;ContextMeasure=STL&amp;Season=2019-20&amp;SeasonType=Regular%20Season&amp;LeagueID=00&amp;PerMode=PerGame&amp;Scope=S&amp;StatCategory=PTS&amp;section=leaders" TargetMode="External"/><Relationship Id="rId2264" Type="http://schemas.openxmlformats.org/officeDocument/2006/relationships/hyperlink" Target="/events/?flag=1&amp;CFID=&amp;CFPARAMS=&amp;PlayerID=1628995&amp;TeamID=0&amp;GameID=&amp;ContextMeasure=OREB&amp;Season=2019-20&amp;SeasonType=Regular%20Season&amp;LeagueID=00&amp;PerMode=PerGame&amp;Scope=S&amp;StatCategory=PTS&amp;section=leaders" TargetMode="External"/><Relationship Id="rId2471" Type="http://schemas.openxmlformats.org/officeDocument/2006/relationships/hyperlink" Target="/events/?flag=3&amp;CFID=&amp;CFPARAMS=&amp;PlayerID=201188&amp;TeamID=0&amp;GameID=&amp;ContextMeasure=FGM&amp;Season=2019-20&amp;SeasonType=Regular%20Season&amp;LeagueID=00&amp;PerMode=PerGame&amp;Scope=S&amp;StatCategory=PTS&amp;section=leaders" TargetMode="External"/><Relationship Id="rId3108" Type="http://schemas.openxmlformats.org/officeDocument/2006/relationships/hyperlink" Target="https://stats.nba.com/player/1629735/traditional/" TargetMode="External"/><Relationship Id="rId236" Type="http://schemas.openxmlformats.org/officeDocument/2006/relationships/hyperlink" Target="/events/?flag=1&amp;CFID=&amp;CFPARAMS=&amp;PlayerID=203468&amp;TeamID=0&amp;GameID=&amp;ContextMeasure=AST&amp;Season=2019-20&amp;SeasonType=Regular%20Season&amp;LeagueID=00&amp;PerMode=PerGame&amp;Scope=S&amp;StatCategory=PTS&amp;section=leaders" TargetMode="External"/><Relationship Id="rId443" Type="http://schemas.openxmlformats.org/officeDocument/2006/relationships/hyperlink" Target="https://stats.nba.com/player/1628983/traditional/" TargetMode="External"/><Relationship Id="rId650" Type="http://schemas.openxmlformats.org/officeDocument/2006/relationships/hyperlink" Target="/events/?flag=1&amp;CFID=&amp;CFPARAMS=&amp;PlayerID=1629672&amp;TeamID=0&amp;GameID=&amp;ContextMeasure=OREB&amp;Season=2019-20&amp;SeasonType=Regular%20Season&amp;LeagueID=00&amp;PerMode=PerGame&amp;Scope=S&amp;StatCategory=PTS&amp;section=leaders" TargetMode="External"/><Relationship Id="rId1073" Type="http://schemas.openxmlformats.org/officeDocument/2006/relationships/hyperlink" Target="/events/?flag=3&amp;CFID=&amp;CFPARAMS=&amp;PlayerID=1627752&amp;TeamID=0&amp;GameID=&amp;ContextMeasure=FG3M&amp;Season=2019-20&amp;SeasonType=Regular%20Season&amp;LeagueID=00&amp;PerMode=PerGame&amp;Scope=S&amp;StatCategory=PTS&amp;section=leaders" TargetMode="External"/><Relationship Id="rId1280" Type="http://schemas.openxmlformats.org/officeDocument/2006/relationships/hyperlink" Target="https://stats.nba.com/player/203935/traditional/" TargetMode="External"/><Relationship Id="rId2124" Type="http://schemas.openxmlformats.org/officeDocument/2006/relationships/hyperlink" Target="/events/?flag=1&amp;CFID=&amp;CFPARAMS=&amp;PlayerID=203457&amp;TeamID=0&amp;GameID=&amp;ContextMeasure=DREB&amp;Season=2019-20&amp;SeasonType=Regular%20Season&amp;LeagueID=00&amp;PerMode=PerGame&amp;Scope=S&amp;StatCategory=PTS&amp;section=leaders" TargetMode="External"/><Relationship Id="rId2331" Type="http://schemas.openxmlformats.org/officeDocument/2006/relationships/hyperlink" Target="/events/?flag=3&amp;CFID=&amp;CFPARAMS=&amp;PlayerID=1628969&amp;TeamID=0&amp;GameID=&amp;ContextMeasure=FGA&amp;Season=2019-20&amp;SeasonType=Regular%20Season&amp;LeagueID=00&amp;PerMode=PerGame&amp;Scope=S&amp;StatCategory=PTS&amp;section=leaders" TargetMode="External"/><Relationship Id="rId303" Type="http://schemas.openxmlformats.org/officeDocument/2006/relationships/hyperlink" Target="/events/?flag=3&amp;CFID=&amp;CFPARAMS=&amp;PlayerID=202711&amp;TeamID=0&amp;GameID=&amp;ContextMeasure=FG3M&amp;Season=2019-20&amp;SeasonType=Regular%20Season&amp;LeagueID=00&amp;PerMode=PerGame&amp;Scope=S&amp;StatCategory=PTS&amp;section=leaders" TargetMode="External"/><Relationship Id="rId1140" Type="http://schemas.openxmlformats.org/officeDocument/2006/relationships/hyperlink" Target="/events/?flag=3&amp;CFID=&amp;CFPARAMS=&amp;PlayerID=1628371&amp;TeamID=0&amp;GameID=&amp;ContextMeasure=FGM&amp;Season=2019-20&amp;SeasonType=Regular%20Season&amp;LeagueID=00&amp;PerMode=PerGame&amp;Scope=S&amp;StatCategory=PTS&amp;section=leaders" TargetMode="External"/><Relationship Id="rId510" Type="http://schemas.openxmlformats.org/officeDocument/2006/relationships/hyperlink" Target="/events/?flag=1&amp;CFID=&amp;CFPARAMS=&amp;PlayerID=203114&amp;TeamID=0&amp;GameID=&amp;ContextMeasure=REB&amp;Season=2019-20&amp;SeasonType=Regular%20Season&amp;LeagueID=00&amp;PerMode=PerGame&amp;Scope=S&amp;StatCategory=PTS&amp;section=leaders" TargetMode="External"/><Relationship Id="rId1000" Type="http://schemas.openxmlformats.org/officeDocument/2006/relationships/hyperlink" Target="/events/?flag=3&amp;CFID=&amp;CFPARAMS=&amp;PlayerID=201143&amp;TeamID=0&amp;GameID=&amp;ContextMeasure=FGA&amp;Season=2019-20&amp;SeasonType=Regular%20Season&amp;LeagueID=00&amp;PerMode=PerGame&amp;Scope=S&amp;StatCategory=PTS&amp;section=leaders" TargetMode="External"/><Relationship Id="rId1957" Type="http://schemas.openxmlformats.org/officeDocument/2006/relationships/hyperlink" Target="/events/?flag=3&amp;CFID=&amp;CFPARAMS=&amp;PlayerID=201599&amp;TeamID=0&amp;GameID=&amp;ContextMeasure=FGM&amp;Season=2019-20&amp;SeasonType=Regular%20Season&amp;LeagueID=00&amp;PerMode=PerGame&amp;Scope=S&amp;StatCategory=PTS&amp;section=leaders" TargetMode="External"/><Relationship Id="rId1817" Type="http://schemas.openxmlformats.org/officeDocument/2006/relationships/hyperlink" Target="/events/?flag=3&amp;CFID=&amp;CFPARAMS=&amp;PlayerID=1627827&amp;TeamID=0&amp;GameID=&amp;ContextMeasure=FG3A&amp;Season=2019-20&amp;SeasonType=Regular%20Season&amp;LeagueID=00&amp;PerMode=PerGame&amp;Scope=S&amp;StatCategory=PTS&amp;section=leaders" TargetMode="External"/><Relationship Id="rId3172" Type="http://schemas.openxmlformats.org/officeDocument/2006/relationships/hyperlink" Target="/events/?flag=1&amp;CFID=&amp;CFPARAMS=&amp;PlayerID=1627748&amp;TeamID=0&amp;GameID=&amp;ContextMeasure=OREB&amp;Season=2019-20&amp;SeasonType=Regular%20Season&amp;LeagueID=00&amp;PerMode=PerGame&amp;Scope=S&amp;StatCategory=PTS&amp;section=leaders" TargetMode="External"/><Relationship Id="rId3032" Type="http://schemas.openxmlformats.org/officeDocument/2006/relationships/hyperlink" Target="/events/?flag=1&amp;CFID=&amp;CFPARAMS=&amp;PlayerID=1628396&amp;TeamID=0&amp;GameID=&amp;ContextMeasure=DREB&amp;Season=2019-20&amp;SeasonType=Regular%20Season&amp;LeagueID=00&amp;PerMode=PerGame&amp;Scope=S&amp;StatCategory=PTS&amp;section=leaders" TargetMode="External"/><Relationship Id="rId160" Type="http://schemas.openxmlformats.org/officeDocument/2006/relationships/hyperlink" Target="/events/?flag=3&amp;CFID=&amp;CFPARAMS=&amp;PlayerID=203952&amp;TeamID=0&amp;GameID=&amp;ContextMeasure=FG3A&amp;Season=2019-20&amp;SeasonType=Regular%20Season&amp;LeagueID=00&amp;PerMode=PerGame&amp;Scope=S&amp;StatCategory=PTS&amp;section=leaders" TargetMode="External"/><Relationship Id="rId2798" Type="http://schemas.openxmlformats.org/officeDocument/2006/relationships/hyperlink" Target="/events/?flag=1&amp;CFID=&amp;CFPARAMS=&amp;PlayerID=2772&amp;TeamID=0&amp;GameID=&amp;ContextMeasure=BLK&amp;Season=2019-20&amp;SeasonType=Regular%20Season&amp;LeagueID=00&amp;PerMode=PerGame&amp;Scope=S&amp;StatCategory=PTS&amp;section=leaders" TargetMode="External"/><Relationship Id="rId977" Type="http://schemas.openxmlformats.org/officeDocument/2006/relationships/hyperlink" Target="/events/?flag=3&amp;CFID=&amp;CFPARAMS=&amp;PlayerID=202685&amp;TeamID=0&amp;GameID=&amp;ContextMeasure=FG3M&amp;Season=2019-20&amp;SeasonType=Regular%20Season&amp;LeagueID=00&amp;PerMode=PerGame&amp;Scope=S&amp;StatCategory=PTS&amp;section=leaders" TargetMode="External"/><Relationship Id="rId2658" Type="http://schemas.openxmlformats.org/officeDocument/2006/relationships/hyperlink" Target="https://stats.nba.com/player/1627936/traditional/" TargetMode="External"/><Relationship Id="rId2865" Type="http://schemas.openxmlformats.org/officeDocument/2006/relationships/hyperlink" Target="/events/?flag=1&amp;CFID=&amp;CFPARAMS=&amp;PlayerID=201577&amp;TeamID=0&amp;GameID=&amp;ContextMeasure=OREB&amp;Season=2019-20&amp;SeasonType=Regular%20Season&amp;LeagueID=00&amp;PerMode=PerGame&amp;Scope=S&amp;StatCategory=PTS&amp;section=leaders" TargetMode="External"/><Relationship Id="rId837" Type="http://schemas.openxmlformats.org/officeDocument/2006/relationships/hyperlink" Target="/events/?flag=1&amp;CFID=&amp;CFPARAMS=&amp;PlayerID=203925&amp;TeamID=0&amp;GameID=&amp;ContextMeasure=OREB&amp;Season=2019-20&amp;SeasonType=Regular%20Season&amp;LeagueID=00&amp;PerMode=PerGame&amp;Scope=S&amp;StatCategory=PTS&amp;section=leaders" TargetMode="External"/><Relationship Id="rId1467" Type="http://schemas.openxmlformats.org/officeDocument/2006/relationships/hyperlink" Target="/events/?flag=1&amp;CFID=&amp;CFPARAMS=&amp;PlayerID=203500&amp;TeamID=0&amp;GameID=&amp;ContextMeasure=BLK&amp;Season=2019-20&amp;SeasonType=Regular%20Season&amp;LeagueID=00&amp;PerMode=PerGame&amp;Scope=S&amp;StatCategory=PTS&amp;section=leaders" TargetMode="External"/><Relationship Id="rId1674" Type="http://schemas.openxmlformats.org/officeDocument/2006/relationships/hyperlink" Target="/events/?flag=3&amp;CFID=&amp;CFPARAMS=&amp;PlayerID=1629661&amp;TeamID=0&amp;GameID=&amp;ContextMeasure=FG3A&amp;Season=2019-20&amp;SeasonType=Regular%20Season&amp;LeagueID=00&amp;PerMode=PerGame&amp;Scope=S&amp;StatCategory=PTS&amp;section=leaders" TargetMode="External"/><Relationship Id="rId1881" Type="http://schemas.openxmlformats.org/officeDocument/2006/relationships/hyperlink" Target="/events/?flag=1&amp;CFID=&amp;CFPARAMS=&amp;PlayerID=1627788&amp;TeamID=0&amp;GameID=&amp;ContextMeasure=AST&amp;Season=2019-20&amp;SeasonType=Regular%20Season&amp;LeagueID=00&amp;PerMode=PerGame&amp;Scope=S&amp;StatCategory=PTS&amp;section=leaders" TargetMode="External"/><Relationship Id="rId2518" Type="http://schemas.openxmlformats.org/officeDocument/2006/relationships/hyperlink" Target="/events/?flag=3&amp;CFID=&amp;CFPARAMS=&amp;PlayerID=203118&amp;TeamID=0&amp;GameID=&amp;ContextMeasure=FGM&amp;Season=2019-20&amp;SeasonType=Regular%20Season&amp;LeagueID=00&amp;PerMode=PerGame&amp;Scope=S&amp;StatCategory=PTS&amp;section=leaders" TargetMode="External"/><Relationship Id="rId2725" Type="http://schemas.openxmlformats.org/officeDocument/2006/relationships/hyperlink" Target="/events/?flag=1&amp;CFID=&amp;CFPARAMS=&amp;PlayerID=1628964&amp;TeamID=0&amp;GameID=&amp;ContextMeasure=REB&amp;Season=2019-20&amp;SeasonType=Regular%20Season&amp;LeagueID=00&amp;PerMode=PerGame&amp;Scope=S&amp;StatCategory=PTS&amp;section=leaders" TargetMode="External"/><Relationship Id="rId2932" Type="http://schemas.openxmlformats.org/officeDocument/2006/relationships/hyperlink" Target="https://stats.nba.com/player/1626209/traditional/" TargetMode="External"/><Relationship Id="rId904" Type="http://schemas.openxmlformats.org/officeDocument/2006/relationships/hyperlink" Target="/events/?flag=3&amp;CFID=&amp;CFPARAMS=&amp;PlayerID=201952&amp;TeamID=0&amp;GameID=&amp;ContextMeasure=FGA&amp;Season=2019-20&amp;SeasonType=Regular%20Season&amp;LeagueID=00&amp;PerMode=PerGame&amp;Scope=S&amp;StatCategory=PTS&amp;section=leaders" TargetMode="External"/><Relationship Id="rId1327" Type="http://schemas.openxmlformats.org/officeDocument/2006/relationships/hyperlink" Target="/events/?flag=1&amp;CFID=&amp;CFPARAMS=&amp;PlayerID=202357&amp;TeamID=0&amp;GameID=&amp;ContextMeasure=TOV&amp;Season=2019-20&amp;SeasonType=Regular%20Season&amp;LeagueID=00&amp;PerMode=PerGame&amp;Scope=S&amp;StatCategory=PTS&amp;section=leaders" TargetMode="External"/><Relationship Id="rId1534" Type="http://schemas.openxmlformats.org/officeDocument/2006/relationships/hyperlink" Target="/events/?flag=1&amp;CFID=&amp;CFPARAMS=&amp;PlayerID=201572&amp;TeamID=0&amp;GameID=&amp;ContextMeasure=OREB&amp;Season=2019-20&amp;SeasonType=Regular%20Season&amp;LeagueID=00&amp;PerMode=PerGame&amp;Scope=S&amp;StatCategory=PTS&amp;section=leaders" TargetMode="External"/><Relationship Id="rId1741" Type="http://schemas.openxmlformats.org/officeDocument/2006/relationships/hyperlink" Target="https://stats.nba.com/player/1626171/traditional/" TargetMode="External"/><Relationship Id="rId33" Type="http://schemas.openxmlformats.org/officeDocument/2006/relationships/hyperlink" Target="/events/?flag=1&amp;CFID=&amp;CFPARAMS=&amp;PlayerID=1629029&amp;TeamID=0&amp;GameID=&amp;ContextMeasure=AST&amp;Season=2019-20&amp;SeasonType=Regular%20Season&amp;LeagueID=00&amp;PerMode=PerGame&amp;Scope=S&amp;StatCategory=PTS&amp;section=leaders" TargetMode="External"/><Relationship Id="rId1601" Type="http://schemas.openxmlformats.org/officeDocument/2006/relationships/hyperlink" Target="https://stats.nba.com/player/1626204/traditional/" TargetMode="External"/><Relationship Id="rId487" Type="http://schemas.openxmlformats.org/officeDocument/2006/relationships/hyperlink" Target="/events/?flag=1&amp;CFID=&amp;CFPARAMS=&amp;PlayerID=201568&amp;TeamID=0&amp;GameID=&amp;ContextMeasure=AST&amp;Season=2019-20&amp;SeasonType=Regular%20Season&amp;LeagueID=00&amp;PerMode=PerGame&amp;Scope=S&amp;StatCategory=PTS&amp;section=leaders" TargetMode="External"/><Relationship Id="rId694" Type="http://schemas.openxmlformats.org/officeDocument/2006/relationships/hyperlink" Target="/events/?flag=3&amp;CFID=&amp;CFPARAMS=&amp;PlayerID=203084&amp;TeamID=0&amp;GameID=&amp;ContextMeasure=FGM&amp;Season=2019-20&amp;SeasonType=Regular%20Season&amp;LeagueID=00&amp;PerMode=PerGame&amp;Scope=S&amp;StatCategory=PTS&amp;section=leaders" TargetMode="External"/><Relationship Id="rId2168" Type="http://schemas.openxmlformats.org/officeDocument/2006/relationships/hyperlink" Target="/events/?flag=3&amp;CFID=&amp;CFPARAMS=&amp;PlayerID=1627745&amp;TeamID=0&amp;GameID=&amp;ContextMeasure=FG3A&amp;Season=2019-20&amp;SeasonType=Regular%20Season&amp;LeagueID=00&amp;PerMode=PerGame&amp;Scope=S&amp;StatCategory=PTS&amp;section=leaders" TargetMode="External"/><Relationship Id="rId2375" Type="http://schemas.openxmlformats.org/officeDocument/2006/relationships/hyperlink" Target="/events/?flag=1&amp;CFID=&amp;CFPARAMS=&amp;PlayerID=1628402&amp;TeamID=0&amp;GameID=&amp;ContextMeasure=TOV&amp;Season=2019-20&amp;SeasonType=Regular%20Season&amp;LeagueID=00&amp;PerMode=PerGame&amp;Scope=S&amp;StatCategory=PTS&amp;section=leaders" TargetMode="External"/><Relationship Id="rId3219" Type="http://schemas.openxmlformats.org/officeDocument/2006/relationships/hyperlink" Target="/events/?flag=1&amp;CFID=&amp;CFPARAMS=&amp;PlayerID=203521&amp;TeamID=0&amp;GameID=&amp;ContextMeasure=OREB&amp;Season=2019-20&amp;SeasonType=Regular%20Season&amp;LeagueID=00&amp;PerMode=PerGame&amp;Scope=S&amp;StatCategory=PTS&amp;section=leaders" TargetMode="External"/><Relationship Id="rId347" Type="http://schemas.openxmlformats.org/officeDocument/2006/relationships/hyperlink" Target="/events/?flag=1&amp;CFID=&amp;CFPARAMS=&amp;PlayerID=203095&amp;TeamID=0&amp;GameID=&amp;ContextMeasure=TOV&amp;Season=2019-20&amp;SeasonType=Regular%20Season&amp;LeagueID=00&amp;PerMode=PerGame&amp;Scope=S&amp;StatCategory=PTS&amp;section=leaders" TargetMode="External"/><Relationship Id="rId1184" Type="http://schemas.openxmlformats.org/officeDocument/2006/relationships/hyperlink" Target="/events/?flag=1&amp;CFID=&amp;CFPARAMS=&amp;PlayerID=1629631&amp;TeamID=0&amp;GameID=&amp;ContextMeasure=STL&amp;Season=2019-20&amp;SeasonType=Regular%20Season&amp;LeagueID=00&amp;PerMode=PerGame&amp;Scope=S&amp;StatCategory=PTS&amp;section=leaders" TargetMode="External"/><Relationship Id="rId2028" Type="http://schemas.openxmlformats.org/officeDocument/2006/relationships/hyperlink" Target="/events/?flag=3&amp;CFID=&amp;CFPARAMS=&amp;PlayerID=203200&amp;TeamID=0&amp;GameID=&amp;ContextMeasure=FGA&amp;Season=2019-20&amp;SeasonType=Regular%20Season&amp;LeagueID=00&amp;PerMode=PerGame&amp;Scope=S&amp;StatCategory=PTS&amp;section=leaders" TargetMode="External"/><Relationship Id="rId2582" Type="http://schemas.openxmlformats.org/officeDocument/2006/relationships/hyperlink" Target="/events/?flag=1&amp;CFID=&amp;CFPARAMS=&amp;PlayerID=202709&amp;TeamID=0&amp;GameID=&amp;ContextMeasure=REB&amp;Season=2019-20&amp;SeasonType=Regular%20Season&amp;LeagueID=00&amp;PerMode=PerGame&amp;Scope=S&amp;StatCategory=PTS&amp;section=leaders" TargetMode="External"/><Relationship Id="rId554" Type="http://schemas.openxmlformats.org/officeDocument/2006/relationships/hyperlink" Target="/events/?flag=3&amp;CFID=&amp;CFPARAMS=&amp;PlayerID=1629012&amp;TeamID=0&amp;GameID=&amp;ContextMeasure=FG3A&amp;Season=2019-20&amp;SeasonType=Regular%20Season&amp;LeagueID=00&amp;PerMode=PerGame&amp;Scope=S&amp;StatCategory=PTS&amp;section=leaders" TargetMode="External"/><Relationship Id="rId761" Type="http://schemas.openxmlformats.org/officeDocument/2006/relationships/hyperlink" Target="/events/?flag=1&amp;CFID=&amp;CFPARAMS=&amp;PlayerID=202722&amp;TeamID=0&amp;GameID=&amp;ContextMeasure=AST&amp;Season=2019-20&amp;SeasonType=Regular%20Season&amp;LeagueID=00&amp;PerMode=PerGame&amp;Scope=S&amp;StatCategory=PTS&amp;section=leaders" TargetMode="External"/><Relationship Id="rId1391" Type="http://schemas.openxmlformats.org/officeDocument/2006/relationships/hyperlink" Target="/events/?flag=3&amp;CFID=&amp;CFPARAMS=&amp;PlayerID=1628404&amp;TeamID=0&amp;GameID=&amp;ContextMeasure=FG3M&amp;Season=2019-20&amp;SeasonType=Regular%20Season&amp;LeagueID=00&amp;PerMode=PerGame&amp;Scope=S&amp;StatCategory=PTS&amp;section=leaders" TargetMode="External"/><Relationship Id="rId2235" Type="http://schemas.openxmlformats.org/officeDocument/2006/relationships/hyperlink" Target="https://stats.nba.com/player/1628972/traditional/" TargetMode="External"/><Relationship Id="rId2442" Type="http://schemas.openxmlformats.org/officeDocument/2006/relationships/hyperlink" Target="/events/?flag=1&amp;CFID=&amp;CFPARAMS=&amp;PlayerID=1628407&amp;TeamID=0&amp;GameID=&amp;ContextMeasure=AST&amp;Season=2019-20&amp;SeasonType=Regular%20Season&amp;LeagueID=00&amp;PerMode=PerGame&amp;Scope=S&amp;StatCategory=PTS&amp;section=leaders" TargetMode="External"/><Relationship Id="rId207" Type="http://schemas.openxmlformats.org/officeDocument/2006/relationships/hyperlink" Target="/events/?flag=3&amp;CFID=&amp;CFPARAMS=&amp;PlayerID=201566&amp;TeamID=0&amp;GameID=&amp;ContextMeasure=FG3M&amp;Season=2019-20&amp;SeasonType=Regular%20Season&amp;LeagueID=00&amp;PerMode=PerGame&amp;Scope=S&amp;StatCategory=PTS&amp;section=leaders" TargetMode="External"/><Relationship Id="rId414" Type="http://schemas.openxmlformats.org/officeDocument/2006/relationships/hyperlink" Target="/events/?flag=1&amp;CFID=&amp;CFPARAMS=&amp;PlayerID=200746&amp;TeamID=0&amp;GameID=&amp;ContextMeasure=DREB&amp;Season=2019-20&amp;SeasonType=Regular%20Season&amp;LeagueID=00&amp;PerMode=PerGame&amp;Scope=S&amp;StatCategory=PTS&amp;section=leaders" TargetMode="External"/><Relationship Id="rId621" Type="http://schemas.openxmlformats.org/officeDocument/2006/relationships/hyperlink" Target="https://stats.nba.com/player/1628379/traditional/" TargetMode="External"/><Relationship Id="rId1044" Type="http://schemas.openxmlformats.org/officeDocument/2006/relationships/hyperlink" Target="/events/?flag=1&amp;CFID=&amp;CFPARAMS=&amp;PlayerID=202684&amp;TeamID=0&amp;GameID=&amp;ContextMeasure=BLK&amp;Season=2019-20&amp;SeasonType=Regular%20Season&amp;LeagueID=00&amp;PerMode=PerGame&amp;Scope=S&amp;StatCategory=PTS&amp;section=leaders" TargetMode="External"/><Relationship Id="rId1251" Type="http://schemas.openxmlformats.org/officeDocument/2006/relationships/hyperlink" Target="/events/?flag=1&amp;CFID=&amp;CFPARAMS=&amp;PlayerID=1629634&amp;TeamID=0&amp;GameID=&amp;ContextMeasure=REB&amp;Season=2019-20&amp;SeasonType=Regular%20Season&amp;LeagueID=00&amp;PerMode=PerGame&amp;Scope=S&amp;StatCategory=PTS&amp;section=leaders" TargetMode="External"/><Relationship Id="rId2302" Type="http://schemas.openxmlformats.org/officeDocument/2006/relationships/hyperlink" Target="/events/?flag=1&amp;CFID=&amp;CFPARAMS=&amp;PlayerID=201580&amp;TeamID=0&amp;GameID=&amp;ContextMeasure=STL&amp;Season=2019-20&amp;SeasonType=Regular%20Season&amp;LeagueID=00&amp;PerMode=PerGame&amp;Scope=S&amp;StatCategory=PTS&amp;section=leaders" TargetMode="External"/><Relationship Id="rId1111" Type="http://schemas.openxmlformats.org/officeDocument/2006/relationships/hyperlink" Target="/events/?flag=1&amp;CFID=&amp;CFPARAMS=&amp;PlayerID=200794&amp;TeamID=0&amp;GameID=&amp;ContextMeasure=OREB&amp;Season=2019-20&amp;SeasonType=Regular%20Season&amp;LeagueID=00&amp;PerMode=PerGame&amp;Scope=S&amp;StatCategory=PTS&amp;section=leaders" TargetMode="External"/><Relationship Id="rId3076" Type="http://schemas.openxmlformats.org/officeDocument/2006/relationships/hyperlink" Target="/events/?flag=3&amp;CFID=&amp;CFPARAMS=&amp;PlayerID=1629057&amp;TeamID=0&amp;GameID=&amp;ContextMeasure=FGA&amp;Season=2019-20&amp;SeasonType=Regular%20Season&amp;LeagueID=00&amp;PerMode=PerGame&amp;Scope=S&amp;StatCategory=PTS&amp;section=leaders" TargetMode="External"/><Relationship Id="rId1928" Type="http://schemas.openxmlformats.org/officeDocument/2006/relationships/hyperlink" Target="/events/?flag=1&amp;CFID=&amp;CFPARAMS=&amp;PlayerID=203484&amp;TeamID=0&amp;GameID=&amp;ContextMeasure=AST&amp;Season=2019-20&amp;SeasonType=Regular%20Season&amp;LeagueID=00&amp;PerMode=PerGame&amp;Scope=S&amp;StatCategory=PTS&amp;section=leaders" TargetMode="External"/><Relationship Id="rId2092" Type="http://schemas.openxmlformats.org/officeDocument/2006/relationships/hyperlink" Target="/events/?flag=1&amp;CFID=&amp;CFPARAMS=&amp;PlayerID=203145&amp;TeamID=0&amp;GameID=&amp;ContextMeasure=AST&amp;Season=2019-20&amp;SeasonType=Regular%20Season&amp;LeagueID=00&amp;PerMode=PerGame&amp;Scope=S&amp;StatCategory=PTS&amp;section=leaders" TargetMode="External"/><Relationship Id="rId3143" Type="http://schemas.openxmlformats.org/officeDocument/2006/relationships/hyperlink" Target="https://stats.nba.com/player/1629067/traditional/" TargetMode="External"/><Relationship Id="rId271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3003" Type="http://schemas.openxmlformats.org/officeDocument/2006/relationships/hyperlink" Target="/events/?flag=1&amp;CFID=&amp;CFPARAMS=&amp;PlayerID=202329&amp;TeamID=0&amp;GameID=&amp;ContextMeasure=TOV&amp;Season=2019-20&amp;SeasonType=Regular%20Season&amp;LeagueID=00&amp;PerMode=PerGame&amp;Scope=S&amp;StatCategory=PTS&amp;section=leaders" TargetMode="External"/><Relationship Id="rId131" Type="http://schemas.openxmlformats.org/officeDocument/2006/relationships/hyperlink" Target="/events/?flag=1&amp;CFID=&amp;CFPARAMS=&amp;PlayerID=202695&amp;TeamID=0&amp;GameID=&amp;ContextMeasure=TOV&amp;Season=2019-20&amp;SeasonType=Regular%20Season&amp;LeagueID=00&amp;PerMode=PerGame&amp;Scope=S&amp;StatCategory=PTS&amp;section=leaders" TargetMode="External"/><Relationship Id="rId3210" Type="http://schemas.openxmlformats.org/officeDocument/2006/relationships/hyperlink" Target="/events/?flag=1&amp;CFID=&amp;CFPARAMS=&amp;PlayerID=1628400&amp;TeamID=0&amp;GameID=&amp;ContextMeasure=REB&amp;Season=2019-20&amp;SeasonType=Regular%20Season&amp;LeagueID=00&amp;PerMode=PerGame&amp;Scope=S&amp;StatCategory=PTS&amp;section=leaders" TargetMode="External"/><Relationship Id="rId2769" Type="http://schemas.openxmlformats.org/officeDocument/2006/relationships/hyperlink" Target="/events/?flag=1&amp;CFID=&amp;CFPARAMS=&amp;PlayerID=1628449&amp;TeamID=0&amp;GameID=&amp;ContextMeasure=OREB&amp;Season=2019-20&amp;SeasonType=Regular%20Season&amp;LeagueID=00&amp;PerMode=PerGame&amp;Scope=S&amp;StatCategory=PTS&amp;section=leaders" TargetMode="External"/><Relationship Id="rId2976" Type="http://schemas.openxmlformats.org/officeDocument/2006/relationships/hyperlink" Target="/events/?flag=1&amp;CFID=&amp;CFPARAMS=&amp;PlayerID=203476&amp;TeamID=0&amp;GameID=&amp;ContextMeasure=AST&amp;Season=2019-20&amp;SeasonType=Regular%20Season&amp;LeagueID=00&amp;PerMode=PerGame&amp;Scope=S&amp;StatCategory=PTS&amp;section=leaders" TargetMode="External"/><Relationship Id="rId948" Type="http://schemas.openxmlformats.org/officeDocument/2006/relationships/hyperlink" Target="/events/?flag=1&amp;CFID=&amp;CFPARAMS=&amp;PlayerID=1629639&amp;TeamID=0&amp;GameID=&amp;ContextMeasure=BLK&amp;Season=2019-20&amp;SeasonType=Regular%20Season&amp;LeagueID=00&amp;PerMode=PerGame&amp;Scope=S&amp;StatCategory=PTS&amp;section=leaders" TargetMode="External"/><Relationship Id="rId1578" Type="http://schemas.openxmlformats.org/officeDocument/2006/relationships/hyperlink" Target="/events/?flag=3&amp;CFID=&amp;CFPARAMS=&amp;PlayerID=1628401&amp;TeamID=0&amp;GameID=&amp;ContextMeasure=FGM&amp;Season=2019-20&amp;SeasonType=Regular%20Season&amp;LeagueID=00&amp;PerMode=PerGame&amp;Scope=S&amp;StatCategory=PTS&amp;section=leaders" TargetMode="External"/><Relationship Id="rId1785" Type="http://schemas.openxmlformats.org/officeDocument/2006/relationships/hyperlink" Target="/events/?flag=1&amp;CFID=&amp;CFPARAMS=&amp;PlayerID=1626224&amp;TeamID=0&amp;GameID=&amp;ContextMeasure=AST&amp;Season=2019-20&amp;SeasonType=Regular%20Season&amp;LeagueID=00&amp;PerMode=PerGame&amp;Scope=S&amp;StatCategory=PTS&amp;section=leaders" TargetMode="External"/><Relationship Id="rId1992" Type="http://schemas.openxmlformats.org/officeDocument/2006/relationships/hyperlink" Target="/events/?flag=3&amp;CFID=&amp;CFPARAMS=&amp;PlayerID=204060&amp;TeamID=0&amp;GameID=&amp;ContextMeasure=FGA&amp;Season=2019-20&amp;SeasonType=Regular%20Season&amp;LeagueID=00&amp;PerMode=PerGame&amp;Scope=S&amp;StatCategory=PTS&amp;section=leaders" TargetMode="External"/><Relationship Id="rId2629" Type="http://schemas.openxmlformats.org/officeDocument/2006/relationships/hyperlink" Target="/events/?flag=1&amp;CFID=&amp;CFPARAMS=&amp;PlayerID=1626220&amp;TeamID=0&amp;GameID=&amp;ContextMeasure=REB&amp;Season=2019-20&amp;SeasonType=Regular%20Season&amp;LeagueID=00&amp;PerMode=PerGame&amp;Scope=S&amp;StatCategory=PTS&amp;section=leaders" TargetMode="External"/><Relationship Id="rId2836" Type="http://schemas.openxmlformats.org/officeDocument/2006/relationships/hyperlink" Target="https://stats.nba.com/player/1629741/traditional/" TargetMode="External"/><Relationship Id="rId77" Type="http://schemas.openxmlformats.org/officeDocument/2006/relationships/hyperlink" Target="/events/?flag=1&amp;CFID=&amp;CFPARAMS=&amp;PlayerID=203081&amp;TeamID=0&amp;GameID=&amp;ContextMeasure=OREB&amp;Season=2019-20&amp;SeasonType=Regular%20Season&amp;LeagueID=00&amp;PerMode=PerGame&amp;Scope=S&amp;StatCategory=PTS&amp;section=leaders" TargetMode="External"/><Relationship Id="rId808" Type="http://schemas.openxmlformats.org/officeDocument/2006/relationships/hyperlink" Target="/events/?flag=1&amp;CFID=&amp;CFPARAMS=&amp;PlayerID=202339&amp;TeamID=0&amp;GameID=&amp;ContextMeasure=BLK&amp;Season=2019-20&amp;SeasonType=Regular%20Season&amp;LeagueID=00&amp;PerMode=PerGame&amp;Scope=S&amp;StatCategory=PTS&amp;section=leaders" TargetMode="External"/><Relationship Id="rId1438" Type="http://schemas.openxmlformats.org/officeDocument/2006/relationships/hyperlink" Target="/events/?flag=3&amp;CFID=&amp;CFPARAMS=&amp;PlayerID=203918&amp;TeamID=0&amp;GameID=&amp;ContextMeasure=FGA&amp;Season=2019-20&amp;SeasonType=Regular%20Season&amp;LeagueID=00&amp;PerMode=PerGame&amp;Scope=S&amp;StatCategory=PTS&amp;section=leaders" TargetMode="External"/><Relationship Id="rId1645" Type="http://schemas.openxmlformats.org/officeDocument/2006/relationships/hyperlink" Target="/events/?flag=1&amp;CFID=&amp;CFPARAMS=&amp;PlayerID=203926&amp;TeamID=0&amp;GameID=&amp;ContextMeasure=TOV&amp;Season=2019-20&amp;SeasonType=Regular%20Season&amp;LeagueID=00&amp;PerMode=PerGame&amp;Scope=S&amp;StatCategory=PTS&amp;section=leaders" TargetMode="External"/><Relationship Id="rId1852" Type="http://schemas.openxmlformats.org/officeDocument/2006/relationships/hyperlink" Target="/events/?flag=3&amp;CFID=&amp;CFPARAMS=&amp;PlayerID=1629065&amp;TeamID=0&amp;GameID=&amp;ContextMeasure=FG3M&amp;Season=2019-20&amp;SeasonType=Regular%20Season&amp;LeagueID=00&amp;PerMode=PerGame&amp;Scope=S&amp;StatCategory=PTS&amp;section=leaders" TargetMode="External"/><Relationship Id="rId2903" Type="http://schemas.openxmlformats.org/officeDocument/2006/relationships/hyperlink" Target="/events/?flag=1&amp;CFID=&amp;CFPARAMS=&amp;PlayerID=1629058&amp;TeamID=0&amp;GameID=&amp;ContextMeasure=REB&amp;Season=2019-20&amp;SeasonType=Regular%20Season&amp;LeagueID=00&amp;PerMode=PerGame&amp;Scope=S&amp;StatCategory=PTS&amp;section=leaders" TargetMode="External"/><Relationship Id="rId1505" Type="http://schemas.openxmlformats.org/officeDocument/2006/relationships/hyperlink" Target="https://stats.nba.com/player/1629014/traditional/" TargetMode="External"/><Relationship Id="rId1712" Type="http://schemas.openxmlformats.org/officeDocument/2006/relationships/hyperlink" Target="/events/?flag=1&amp;CFID=&amp;CFPARAMS=&amp;PlayerID=203924&amp;TeamID=0&amp;GameID=&amp;ContextMeasure=REB&amp;Season=2019-20&amp;SeasonType=Regular%20Season&amp;LeagueID=00&amp;PerMode=PerGame&amp;Scope=S&amp;StatCategory=PTS&amp;section=leaders" TargetMode="External"/><Relationship Id="rId598" Type="http://schemas.openxmlformats.org/officeDocument/2006/relationships/hyperlink" Target="/events/?flag=3&amp;CFID=&amp;CFPARAMS=&amp;PlayerID=1628991&amp;TeamID=0&amp;GameID=&amp;ContextMeasure=FGM&amp;Season=2019-20&amp;SeasonType=Regular%20Season&amp;LeagueID=00&amp;PerMode=PerGame&amp;Scope=S&amp;StatCategory=PTS&amp;section=leaders" TargetMode="External"/><Relationship Id="rId2279" Type="http://schemas.openxmlformats.org/officeDocument/2006/relationships/hyperlink" Target="/events/?flag=1&amp;CFID=&amp;CFPARAMS=&amp;PlayerID=1626144&amp;TeamID=0&amp;GameID=&amp;ContextMeasure=AST&amp;Season=2019-20&amp;SeasonType=Regular%20Season&amp;LeagueID=00&amp;PerMode=PerGame&amp;Scope=S&amp;StatCategory=PTS&amp;section=leaders" TargetMode="External"/><Relationship Id="rId2486" Type="http://schemas.openxmlformats.org/officeDocument/2006/relationships/hyperlink" Target="/events/?flag=3&amp;CFID=&amp;CFPARAMS=&amp;PlayerID=1627736&amp;TeamID=0&amp;GameID=&amp;ContextMeasure=FG3A&amp;Season=2019-20&amp;SeasonType=Regular%20Season&amp;LeagueID=00&amp;PerMode=PerGame&amp;Scope=S&amp;StatCategory=PTS&amp;section=leaders" TargetMode="External"/><Relationship Id="rId2693" Type="http://schemas.openxmlformats.org/officeDocument/2006/relationships/hyperlink" Target="/events/?flag=1&amp;CFID=&amp;CFPARAMS=&amp;PlayerID=1628390&amp;TeamID=0&amp;GameID=&amp;ContextMeasure=TOV&amp;Season=2019-20&amp;SeasonType=Regular%20Season&amp;LeagueID=00&amp;PerMode=PerGame&amp;Scope=S&amp;StatCategory=PTS&amp;section=leaders" TargetMode="External"/><Relationship Id="rId458" Type="http://schemas.openxmlformats.org/officeDocument/2006/relationships/hyperlink" Target="/events/?flag=3&amp;CFID=&amp;CFPARAMS=&amp;PlayerID=203933&amp;TeamID=0&amp;GameID=&amp;ContextMeasure=FG3M&amp;Season=2019-20&amp;SeasonType=Regular%20Season&amp;LeagueID=00&amp;PerMode=PerGame&amp;Scope=S&amp;StatCategory=PTS&amp;section=leaders" TargetMode="External"/><Relationship Id="rId665" Type="http://schemas.openxmlformats.org/officeDocument/2006/relationships/hyperlink" Target="/events/?flag=1&amp;CFID=&amp;CFPARAMS=&amp;PlayerID=201565&amp;TeamID=0&amp;GameID=&amp;ContextMeasure=AST&amp;Season=2019-20&amp;SeasonType=Regular%20Season&amp;LeagueID=00&amp;PerMode=PerGame&amp;Scope=S&amp;StatCategory=PTS&amp;section=leaders" TargetMode="External"/><Relationship Id="rId872" Type="http://schemas.openxmlformats.org/officeDocument/2006/relationships/hyperlink" Target="/events/?flag=3&amp;CFID=&amp;CFPARAMS=&amp;PlayerID=203992&amp;TeamID=0&amp;GameID=&amp;ContextMeasure=FG3A&amp;Season=2019-20&amp;SeasonType=Regular%20Season&amp;LeagueID=00&amp;PerMode=PerGame&amp;Scope=S&amp;StatCategory=PTS&amp;section=leaders" TargetMode="External"/><Relationship Id="rId1088" Type="http://schemas.openxmlformats.org/officeDocument/2006/relationships/hyperlink" Target="/events/?flag=1&amp;CFID=&amp;CFPARAMS=&amp;PlayerID=203082&amp;TeamID=0&amp;GameID=&amp;ContextMeasure=DREB&amp;Season=2019-20&amp;SeasonType=Regular%20Season&amp;LeagueID=00&amp;PerMode=PerGame&amp;Scope=S&amp;StatCategory=PTS&amp;section=leaders" TargetMode="External"/><Relationship Id="rId1295" Type="http://schemas.openxmlformats.org/officeDocument/2006/relationships/hyperlink" Target="/events/?flag=3&amp;CFID=&amp;CFPARAMS=&amp;PlayerID=1627863&amp;TeamID=0&amp;GameID=&amp;ContextMeasure=FG3M&amp;Season=2019-20&amp;SeasonType=Regular%20Season&amp;LeagueID=00&amp;PerMode=PerGame&amp;Scope=S&amp;StatCategory=PTS&amp;section=leaders" TargetMode="External"/><Relationship Id="rId2139" Type="http://schemas.openxmlformats.org/officeDocument/2006/relationships/hyperlink" Target="/events/?flag=1&amp;CFID=&amp;CFPARAMS=&amp;PlayerID=1629016&amp;TeamID=0&amp;GameID=&amp;ContextMeasure=STL&amp;Season=2019-20&amp;SeasonType=Regular%20Season&amp;LeagueID=00&amp;PerMode=PerGame&amp;Scope=S&amp;StatCategory=PTS&amp;section=leaders" TargetMode="External"/><Relationship Id="rId2346" Type="http://schemas.openxmlformats.org/officeDocument/2006/relationships/hyperlink" Target="/events/?flag=1&amp;CFID=&amp;CFPARAMS=&amp;PlayerID=1628464&amp;TeamID=0&amp;GameID=&amp;ContextMeasure=OREB&amp;Season=2019-20&amp;SeasonType=Regular%20Season&amp;LeagueID=00&amp;PerMode=PerGame&amp;Scope=S&amp;StatCategory=PTS&amp;section=leaders" TargetMode="External"/><Relationship Id="rId2553" Type="http://schemas.openxmlformats.org/officeDocument/2006/relationships/hyperlink" Target="/events/?flag=3&amp;CFID=&amp;CFPARAMS=&amp;PlayerID=203090&amp;TeamID=0&amp;GameID=&amp;ContextMeasure=FGA&amp;Season=2019-20&amp;SeasonType=Regular%20Season&amp;LeagueID=00&amp;PerMode=PerGame&amp;Scope=S&amp;StatCategory=PTS&amp;section=leaders" TargetMode="External"/><Relationship Id="rId2760" Type="http://schemas.openxmlformats.org/officeDocument/2006/relationships/hyperlink" Target="/events/?flag=1&amp;CFID=&amp;CFPARAMS=&amp;PlayerID=201158&amp;TeamID=0&amp;GameID=&amp;ContextMeasure=REB&amp;Season=2019-20&amp;SeasonType=Regular%20Season&amp;LeagueID=00&amp;PerMode=PerGame&amp;Scope=S&amp;StatCategory=PTS&amp;section=leaders" TargetMode="External"/><Relationship Id="rId318" Type="http://schemas.openxmlformats.org/officeDocument/2006/relationships/hyperlink" Target="/events/?flag=1&amp;CFID=&amp;CFPARAMS=&amp;PlayerID=1628984&amp;TeamID=0&amp;GameID=&amp;ContextMeasure=DREB&amp;Season=2019-20&amp;SeasonType=Regular%20Season&amp;LeagueID=00&amp;PerMode=PerGame&amp;Scope=S&amp;StatCategory=PTS&amp;section=leaders" TargetMode="External"/><Relationship Id="rId525" Type="http://schemas.openxmlformats.org/officeDocument/2006/relationships/hyperlink" Target="/events/?flag=1&amp;CFID=&amp;CFPARAMS=&amp;PlayerID=203083&amp;TeamID=0&amp;GameID=&amp;ContextMeasure=TOV&amp;Season=2019-20&amp;SeasonType=Regular%20Season&amp;LeagueID=00&amp;PerMode=PerGame&amp;Scope=S&amp;StatCategory=PTS&amp;section=leaders" TargetMode="External"/><Relationship Id="rId732" Type="http://schemas.openxmlformats.org/officeDocument/2006/relationships/hyperlink" Target="/events/?flag=3&amp;CFID=&amp;CFPARAMS=&amp;PlayerID=101108&amp;TeamID=0&amp;GameID=&amp;ContextMeasure=FG3M&amp;Season=2019-20&amp;SeasonType=Regular%20Season&amp;LeagueID=00&amp;PerMode=PerGame&amp;Scope=S&amp;StatCategory=PTS&amp;section=leaders" TargetMode="External"/><Relationship Id="rId1155" Type="http://schemas.openxmlformats.org/officeDocument/2006/relationships/hyperlink" Target="/events/?flag=3&amp;CFID=&amp;CFPARAMS=&amp;PlayerID=202738&amp;TeamID=0&amp;GameID=&amp;ContextMeasure=FG3A&amp;Season=2019-20&amp;SeasonType=Regular%20Season&amp;LeagueID=00&amp;PerMode=PerGame&amp;Scope=S&amp;StatCategory=PTS&amp;section=leaders" TargetMode="External"/><Relationship Id="rId1362" Type="http://schemas.openxmlformats.org/officeDocument/2006/relationships/hyperlink" Target="/events/?flag=1&amp;CFID=&amp;CFPARAMS=&amp;PlayerID=200752&amp;TeamID=0&amp;GameID=&amp;ContextMeasure=BLK&amp;Season=2019-20&amp;SeasonType=Regular%20Season&amp;LeagueID=00&amp;PerMode=PerGame&amp;Scope=S&amp;StatCategory=PTS&amp;section=leaders" TargetMode="External"/><Relationship Id="rId2206" Type="http://schemas.openxmlformats.org/officeDocument/2006/relationships/hyperlink" Target="/events/?flag=1&amp;CFID=&amp;CFPARAMS=&amp;PlayerID=1628973&amp;TeamID=0&amp;GameID=&amp;ContextMeasure=DREB&amp;Season=2019-20&amp;SeasonType=Regular%20Season&amp;LeagueID=00&amp;PerMode=PerGame&amp;Scope=S&amp;StatCategory=PTS&amp;section=leaders" TargetMode="External"/><Relationship Id="rId2413" Type="http://schemas.openxmlformats.org/officeDocument/2006/relationships/hyperlink" Target="/events/?flag=3&amp;CFID=&amp;CFPARAMS=&amp;PlayerID=1629056&amp;TeamID=0&amp;GameID=&amp;ContextMeasure=FG3M&amp;Season=2019-20&amp;SeasonType=Regular%20Season&amp;LeagueID=00&amp;PerMode=PerGame&amp;Scope=S&amp;StatCategory=PTS&amp;section=leaders" TargetMode="External"/><Relationship Id="rId2620" Type="http://schemas.openxmlformats.org/officeDocument/2006/relationships/hyperlink" Target="/events/?flag=1&amp;CFID=&amp;CFPARAMS=&amp;PlayerID=1626145&amp;TeamID=0&amp;GameID=&amp;ContextMeasure=BLK&amp;Season=2019-20&amp;SeasonType=Regular%20Season&amp;LeagueID=00&amp;PerMode=PerGame&amp;Scope=S&amp;StatCategory=PTS&amp;section=leaders" TargetMode="External"/><Relationship Id="rId1015" Type="http://schemas.openxmlformats.org/officeDocument/2006/relationships/hyperlink" Target="/events/?flag=1&amp;CFID=&amp;CFPARAMS=&amp;PlayerID=203932&amp;TeamID=0&amp;GameID=&amp;ContextMeasure=OREB&amp;Season=2019-20&amp;SeasonType=Regular%20Season&amp;LeagueID=00&amp;PerMode=PerGame&amp;Scope=S&amp;StatCategory=PTS&amp;section=leaders" TargetMode="External"/><Relationship Id="rId1222" Type="http://schemas.openxmlformats.org/officeDocument/2006/relationships/hyperlink" Target="/events/?flag=3&amp;CFID=&amp;CFPARAMS=&amp;PlayerID=1629632&amp;TeamID=0&amp;GameID=&amp;ContextMeasure=FGM&amp;Season=2019-20&amp;SeasonType=Regular%20Season&amp;LeagueID=00&amp;PerMode=PerGame&amp;Scope=S&amp;StatCategory=PTS&amp;section=leaders" TargetMode="External"/><Relationship Id="rId3187" Type="http://schemas.openxmlformats.org/officeDocument/2006/relationships/hyperlink" Target="/events/?flag=1&amp;CFID=&amp;CFPARAMS=&amp;PlayerID=1628035&amp;TeamID=0&amp;GameID=&amp;ContextMeasure=AST&amp;Season=2019-20&amp;SeasonType=Regular%20Season&amp;LeagueID=00&amp;PerMode=PerGame&amp;Scope=S&amp;StatCategory=PTS&amp;section=leaders" TargetMode="External"/><Relationship Id="rId3047" Type="http://schemas.openxmlformats.org/officeDocument/2006/relationships/hyperlink" Target="/events/?flag=1&amp;CFID=&amp;CFPARAMS=&amp;PlayerID=201961&amp;TeamID=0&amp;GameID=&amp;ContextMeasure=STL&amp;Season=2019-20&amp;SeasonType=Regular%20Season&amp;LeagueID=00&amp;PerMode=PerGame&amp;Scope=S&amp;StatCategory=PTS&amp;section=leaders" TargetMode="External"/><Relationship Id="rId175" Type="http://schemas.openxmlformats.org/officeDocument/2006/relationships/hyperlink" Target="/events/?flag=1&amp;CFID=&amp;CFPARAMS=&amp;PlayerID=1627783&amp;TeamID=0&amp;GameID=&amp;ContextMeasure=REB&amp;Season=2019-20&amp;SeasonType=Regular%20Season&amp;LeagueID=00&amp;PerMode=PerGame&amp;Scope=S&amp;StatCategory=PTS&amp;section=leaders" TargetMode="External"/><Relationship Id="rId3254" Type="http://schemas.openxmlformats.org/officeDocument/2006/relationships/hyperlink" Target="/events/?flag=1&amp;CFID=&amp;CFPARAMS=&amp;PlayerID=200757&amp;TeamID=0&amp;GameID=&amp;ContextMeasure=DREB&amp;Season=2019-20&amp;SeasonType=Regular%20Season&amp;LeagueID=00&amp;PerMode=PerGame&amp;Scope=S&amp;StatCategory=PTS&amp;section=leaders" TargetMode="External"/><Relationship Id="rId382" Type="http://schemas.openxmlformats.org/officeDocument/2006/relationships/hyperlink" Target="/events/?flag=1&amp;CFID=&amp;CFPARAMS=&amp;PlayerID=201950&amp;TeamID=0&amp;GameID=&amp;ContextMeasure=BLK&amp;Season=2019-20&amp;SeasonType=Regular%20Season&amp;LeagueID=00&amp;PerMode=PerGame&amp;Scope=S&amp;StatCategory=PTS&amp;section=leaders" TargetMode="External"/><Relationship Id="rId2063" Type="http://schemas.openxmlformats.org/officeDocument/2006/relationships/hyperlink" Target="/events/?flag=3&amp;CFID=&amp;CFPARAMS=&amp;PlayerID=201976&amp;TeamID=0&amp;GameID=&amp;ContextMeasure=FG3M&amp;Season=2019-20&amp;SeasonType=Regular%20Season&amp;LeagueID=00&amp;PerMode=PerGame&amp;Scope=S&amp;StatCategory=PTS&amp;section=leaders" TargetMode="External"/><Relationship Id="rId2270" Type="http://schemas.openxmlformats.org/officeDocument/2006/relationships/hyperlink" Target="/events/?flag=1&amp;CFID=&amp;CFPARAMS=&amp;PlayerID=1628995&amp;TeamID=0&amp;GameID=&amp;ContextMeasure=TOV&amp;Season=2019-20&amp;SeasonType=Regular%20Season&amp;LeagueID=00&amp;PerMode=PerGame&amp;Scope=S&amp;StatCategory=PTS&amp;section=leaders" TargetMode="External"/><Relationship Id="rId3114" Type="http://schemas.openxmlformats.org/officeDocument/2006/relationships/hyperlink" Target="/events/?flag=1&amp;CFID=&amp;CFPARAMS=&amp;PlayerID=1629735&amp;TeamID=0&amp;GameID=&amp;ContextMeasure=REB&amp;Season=2019-20&amp;SeasonType=Regular%20Season&amp;LeagueID=00&amp;PerMode=PerGame&amp;Scope=S&amp;StatCategory=PTS&amp;section=leaders" TargetMode="External"/><Relationship Id="rId242" Type="http://schemas.openxmlformats.org/officeDocument/2006/relationships/hyperlink" Target="/events/?flag=3&amp;CFID=&amp;CFPARAMS=&amp;PlayerID=1627741&amp;TeamID=0&amp;GameID=&amp;ContextMeasure=FGA&amp;Season=2019-20&amp;SeasonType=Regular%20Season&amp;LeagueID=00&amp;PerMode=PerGame&amp;Scope=S&amp;StatCategory=PTS&amp;section=leaders" TargetMode="External"/><Relationship Id="rId2130" Type="http://schemas.openxmlformats.org/officeDocument/2006/relationships/hyperlink" Target="https://stats.nba.com/player/1629016/traditional/" TargetMode="External"/><Relationship Id="rId102" Type="http://schemas.openxmlformats.org/officeDocument/2006/relationships/hyperlink" Target="/events/?flag=1&amp;CFID=&amp;CFPARAMS=&amp;PlayerID=2544&amp;TeamID=0&amp;GameID=&amp;ContextMeasure=DREB&amp;Season=2019-20&amp;SeasonType=Regular%20Season&amp;LeagueID=00&amp;PerMode=PerGame&amp;Scope=S&amp;StatCategory=PTS&amp;section=leaders" TargetMode="External"/><Relationship Id="rId1689" Type="http://schemas.openxmlformats.org/officeDocument/2006/relationships/hyperlink" Target="/events/?flag=1&amp;CFID=&amp;CFPARAMS=&amp;PlayerID=1628370&amp;TeamID=0&amp;GameID=&amp;ContextMeasure=REB&amp;Season=2019-20&amp;SeasonType=Regular%20Season&amp;LeagueID=00&amp;PerMode=PerGame&amp;Scope=S&amp;StatCategory=PTS&amp;section=leaders" TargetMode="External"/><Relationship Id="rId1896" Type="http://schemas.openxmlformats.org/officeDocument/2006/relationships/hyperlink" Target="/events/?flag=1&amp;CFID=&amp;CFPARAMS=&amp;PlayerID=203085&amp;TeamID=0&amp;GameID=&amp;ContextMeasure=TOV&amp;Season=2019-20&amp;SeasonType=Regular%20Season&amp;LeagueID=00&amp;PerMode=PerGame&amp;Scope=S&amp;StatCategory=PTS&amp;section=leaders" TargetMode="External"/><Relationship Id="rId2947" Type="http://schemas.openxmlformats.org/officeDocument/2006/relationships/hyperlink" Target="/events/?flag=3&amp;CFID=&amp;CFPARAMS=&amp;PlayerID=1629642&amp;TeamID=0&amp;GameID=&amp;ContextMeasure=FG3M&amp;Season=2019-20&amp;SeasonType=Regular%20Season&amp;LeagueID=00&amp;PerMode=PerGame&amp;Scope=S&amp;StatCategory=PTS&amp;section=leaders" TargetMode="External"/><Relationship Id="rId919" Type="http://schemas.openxmlformats.org/officeDocument/2006/relationships/hyperlink" Target="/events/?flag=1&amp;CFID=&amp;CFPARAMS=&amp;PlayerID=1627732&amp;TeamID=0&amp;GameID=&amp;ContextMeasure=OREB&amp;Season=2019-20&amp;SeasonType=Regular%20Season&amp;LeagueID=00&amp;PerMode=PerGame&amp;Scope=S&amp;StatCategory=PTS&amp;section=leaders" TargetMode="External"/><Relationship Id="rId1549" Type="http://schemas.openxmlformats.org/officeDocument/2006/relationships/hyperlink" Target="/events/?flag=1&amp;CFID=&amp;CFPARAMS=&amp;PlayerID=203463&amp;TeamID=0&amp;GameID=&amp;ContextMeasure=AST&amp;Season=2019-20&amp;SeasonType=Regular%20Season&amp;LeagueID=00&amp;PerMode=PerGame&amp;Scope=S&amp;StatCategory=PTS&amp;section=leaders" TargetMode="External"/><Relationship Id="rId1756" Type="http://schemas.openxmlformats.org/officeDocument/2006/relationships/hyperlink" Target="/events/?flag=3&amp;CFID=&amp;CFPARAMS=&amp;PlayerID=1629633&amp;TeamID=0&amp;GameID=&amp;ContextMeasure=FG3M&amp;Season=2019-20&amp;SeasonType=Regular%20Season&amp;LeagueID=00&amp;PerMode=PerGame&amp;Scope=S&amp;StatCategory=PTS&amp;section=leaders" TargetMode="External"/><Relationship Id="rId1963" Type="http://schemas.openxmlformats.org/officeDocument/2006/relationships/hyperlink" Target="/events/?flag=1&amp;CFID=&amp;CFPARAMS=&amp;PlayerID=201599&amp;TeamID=0&amp;GameID=&amp;ContextMeasure=STL&amp;Season=2019-20&amp;SeasonType=Regular%20Season&amp;LeagueID=00&amp;PerMode=PerGame&amp;Scope=S&amp;StatCategory=PTS&amp;section=leaders" TargetMode="External"/><Relationship Id="rId2807" Type="http://schemas.openxmlformats.org/officeDocument/2006/relationships/hyperlink" Target="/events/?flag=1&amp;CFID=&amp;CFPARAMS=&amp;PlayerID=1629740&amp;TeamID=0&amp;GameID=&amp;ContextMeasure=REB&amp;Season=2019-20&amp;SeasonType=Regular%20Season&amp;LeagueID=00&amp;PerMode=PerGame&amp;Scope=S&amp;StatCategory=PTS&amp;section=leaders" TargetMode="External"/><Relationship Id="rId48" Type="http://schemas.openxmlformats.org/officeDocument/2006/relationships/hyperlink" Target="https://stats.nba.com/player/203078/traditional/" TargetMode="External"/><Relationship Id="rId1409" Type="http://schemas.openxmlformats.org/officeDocument/2006/relationships/hyperlink" Target="/events/?flag=1&amp;CFID=&amp;CFPARAMS=&amp;PlayerID=203967&amp;TeamID=0&amp;GameID=&amp;ContextMeasure=STL&amp;Season=2019-20&amp;SeasonType=Regular%20Season&amp;LeagueID=00&amp;PerMode=PerGame&amp;Scope=S&amp;StatCategory=PTS&amp;section=leaders" TargetMode="External"/><Relationship Id="rId1616" Type="http://schemas.openxmlformats.org/officeDocument/2006/relationships/hyperlink" Target="/events/?flag=1&amp;CFID=&amp;CFPARAMS=&amp;PlayerID=1629011&amp;TeamID=0&amp;GameID=&amp;ContextMeasure=OREB&amp;Season=2019-20&amp;SeasonType=Regular%20Season&amp;LeagueID=00&amp;PerMode=PerGame&amp;Scope=S&amp;StatCategory=PTS&amp;section=leaders" TargetMode="External"/><Relationship Id="rId1823" Type="http://schemas.openxmlformats.org/officeDocument/2006/relationships/hyperlink" Target="/events/?flag=1&amp;CFID=&amp;CFPARAMS=&amp;PlayerID=1627827&amp;TeamID=0&amp;GameID=&amp;ContextMeasure=BLK&amp;Season=2019-20&amp;SeasonType=Regular%20Season&amp;LeagueID=00&amp;PerMode=PerGame&amp;Scope=S&amp;StatCategory=PTS&amp;section=leaders" TargetMode="External"/><Relationship Id="rId2597" Type="http://schemas.openxmlformats.org/officeDocument/2006/relationships/hyperlink" Target="/events/?flag=1&amp;CFID=&amp;CFPARAMS=&amp;PlayerID=203524&amp;TeamID=0&amp;GameID=&amp;ContextMeasure=BLK&amp;Season=2019-20&amp;SeasonType=Regular%20Season&amp;LeagueID=00&amp;PerMode=PerGame&amp;Scope=S&amp;StatCategory=PTS&amp;section=leaders" TargetMode="External"/><Relationship Id="rId569" Type="http://schemas.openxmlformats.org/officeDocument/2006/relationships/hyperlink" Target="/events/?flag=1&amp;CFID=&amp;CFPARAMS=&amp;PlayerID=1626179&amp;TeamID=0&amp;GameID=&amp;ContextMeasure=AST&amp;Season=2019-20&amp;SeasonType=Regular%20Season&amp;LeagueID=00&amp;PerMode=PerGame&amp;Scope=S&amp;StatCategory=PTS&amp;section=leaders" TargetMode="External"/><Relationship Id="rId776" Type="http://schemas.openxmlformats.org/officeDocument/2006/relationships/hyperlink" Target="/events/?flag=3&amp;CFID=&amp;CFPARAMS=&amp;PlayerID=1628389&amp;TeamID=0&amp;GameID=&amp;ContextMeasure=FGM&amp;Season=2019-20&amp;SeasonType=Regular%20Season&amp;LeagueID=00&amp;PerMode=PerGame&amp;Scope=S&amp;StatCategory=PTS&amp;section=leaders" TargetMode="External"/><Relationship Id="rId983" Type="http://schemas.openxmlformats.org/officeDocument/2006/relationships/hyperlink" Target="/events/?flag=1&amp;CFID=&amp;CFPARAMS=&amp;PlayerID=202685&amp;TeamID=0&amp;GameID=&amp;ContextMeasure=STL&amp;Season=2019-20&amp;SeasonType=Regular%20Season&amp;LeagueID=00&amp;PerMode=PerGame&amp;Scope=S&amp;StatCategory=PTS&amp;section=leaders" TargetMode="External"/><Relationship Id="rId1199" Type="http://schemas.openxmlformats.org/officeDocument/2006/relationships/hyperlink" Target="https://stats.nba.com/player/1626158/traditional/" TargetMode="External"/><Relationship Id="rId2457" Type="http://schemas.openxmlformats.org/officeDocument/2006/relationships/hyperlink" Target="/events/?flag=1&amp;CFID=&amp;CFPARAMS=&amp;PlayerID=203937&amp;TeamID=0&amp;GameID=&amp;ContextMeasure=TOV&amp;Season=2019-20&amp;SeasonType=Regular%20Season&amp;LeagueID=00&amp;PerMode=PerGame&amp;Scope=S&amp;StatCategory=PTS&amp;section=leaders" TargetMode="External"/><Relationship Id="rId2664" Type="http://schemas.openxmlformats.org/officeDocument/2006/relationships/hyperlink" Target="/events/?flag=1&amp;CFID=&amp;CFPARAMS=&amp;PlayerID=1627936&amp;TeamID=0&amp;GameID=&amp;ContextMeasure=DREB&amp;Season=2019-20&amp;SeasonType=Regular%20Season&amp;LeagueID=00&amp;PerMode=PerGame&amp;Scope=S&amp;StatCategory=PTS&amp;section=leaders" TargetMode="External"/><Relationship Id="rId429" Type="http://schemas.openxmlformats.org/officeDocument/2006/relationships/hyperlink" Target="/events/?flag=1&amp;CFID=&amp;CFPARAMS=&amp;PlayerID=1629630&amp;TeamID=0&amp;GameID=&amp;ContextMeasure=STL&amp;Season=2019-20&amp;SeasonType=Regular%20Season&amp;LeagueID=00&amp;PerMode=PerGame&amp;Scope=S&amp;StatCategory=PTS&amp;section=leaders" TargetMode="External"/><Relationship Id="rId636" Type="http://schemas.openxmlformats.org/officeDocument/2006/relationships/hyperlink" Target="/events/?flag=3&amp;CFID=&amp;CFPARAMS=&amp;PlayerID=1629134&amp;TeamID=0&amp;GameID=&amp;ContextMeasure=FG3M&amp;Season=2019-20&amp;SeasonType=Regular%20Season&amp;LeagueID=00&amp;PerMode=PerGame&amp;Scope=S&amp;StatCategory=PTS&amp;section=leaders" TargetMode="External"/><Relationship Id="rId1059" Type="http://schemas.openxmlformats.org/officeDocument/2006/relationships/hyperlink" Target="/events/?flag=3&amp;CFID=&amp;CFPARAMS=&amp;PlayerID=201937&amp;TeamID=0&amp;GameID=&amp;ContextMeasure=FGM&amp;Season=2019-20&amp;SeasonType=Regular%20Season&amp;LeagueID=00&amp;PerMode=PerGame&amp;Scope=S&amp;StatCategory=PTS&amp;section=leaders" TargetMode="External"/><Relationship Id="rId1266" Type="http://schemas.openxmlformats.org/officeDocument/2006/relationships/hyperlink" Target="/events/?flag=1&amp;CFID=&amp;CFPARAMS=&amp;PlayerID=1628365&amp;TeamID=0&amp;GameID=&amp;ContextMeasure=BLK&amp;Season=2019-20&amp;SeasonType=Regular%20Season&amp;LeagueID=00&amp;PerMode=PerGame&amp;Scope=S&amp;StatCategory=PTS&amp;section=leaders" TargetMode="External"/><Relationship Id="rId1473" Type="http://schemas.openxmlformats.org/officeDocument/2006/relationships/hyperlink" Target="/events/?flag=3&amp;CFID=&amp;CFPARAMS=&amp;PlayerID=203914&amp;TeamID=0&amp;GameID=&amp;ContextMeasure=FG3A&amp;Season=2019-20&amp;SeasonType=Regular%20Season&amp;LeagueID=00&amp;PerMode=PerGame&amp;Scope=S&amp;StatCategory=PTS&amp;section=leaders" TargetMode="External"/><Relationship Id="rId2317" Type="http://schemas.openxmlformats.org/officeDocument/2006/relationships/hyperlink" Target="https://stats.nba.com/player/1628420/traditional/" TargetMode="External"/><Relationship Id="rId2871" Type="http://schemas.openxmlformats.org/officeDocument/2006/relationships/hyperlink" Target="/events/?flag=1&amp;CFID=&amp;CFPARAMS=&amp;PlayerID=201577&amp;TeamID=0&amp;GameID=&amp;ContextMeasure=TOV&amp;Season=2019-20&amp;SeasonType=Regular%20Season&amp;LeagueID=00&amp;PerMode=PerGame&amp;Scope=S&amp;StatCategory=PTS&amp;section=leaders" TargetMode="External"/><Relationship Id="rId843" Type="http://schemas.openxmlformats.org/officeDocument/2006/relationships/hyperlink" Target="/events/?flag=1&amp;CFID=&amp;CFPARAMS=&amp;PlayerID=203925&amp;TeamID=0&amp;GameID=&amp;ContextMeasure=TOV&amp;Season=2019-20&amp;SeasonType=Regular%20Season&amp;LeagueID=00&amp;PerMode=PerGame&amp;Scope=S&amp;StatCategory=PTS&amp;section=leaders" TargetMode="External"/><Relationship Id="rId1126" Type="http://schemas.openxmlformats.org/officeDocument/2006/relationships/hyperlink" Target="/events/?flag=1&amp;CFID=&amp;CFPARAMS=&amp;PlayerID=1627854&amp;TeamID=0&amp;GameID=&amp;ContextMeasure=AST&amp;Season=2019-20&amp;SeasonType=Regular%20Season&amp;LeagueID=00&amp;PerMode=PerGame&amp;Scope=S&amp;StatCategory=PTS&amp;section=leaders" TargetMode="External"/><Relationship Id="rId1680" Type="http://schemas.openxmlformats.org/officeDocument/2006/relationships/hyperlink" Target="/events/?flag=1&amp;CFID=&amp;CFPARAMS=&amp;PlayerID=1629661&amp;TeamID=0&amp;GameID=&amp;ContextMeasure=BLK&amp;Season=2019-20&amp;SeasonType=Regular%20Season&amp;LeagueID=00&amp;PerMode=PerGame&amp;Scope=S&amp;StatCategory=PTS&amp;section=leaders" TargetMode="External"/><Relationship Id="rId2524" Type="http://schemas.openxmlformats.org/officeDocument/2006/relationships/hyperlink" Target="/events/?flag=1&amp;CFID=&amp;CFPARAMS=&amp;PlayerID=203118&amp;TeamID=0&amp;GameID=&amp;ContextMeasure=REB&amp;Season=2019-20&amp;SeasonType=Regular%20Season&amp;LeagueID=00&amp;PerMode=PerGame&amp;Scope=S&amp;StatCategory=PTS&amp;section=leaders" TargetMode="External"/><Relationship Id="rId2731" Type="http://schemas.openxmlformats.org/officeDocument/2006/relationships/hyperlink" Target="/events/?flag=3&amp;CFID=&amp;CFPARAMS=&amp;PlayerID=1626203&amp;TeamID=0&amp;GameID=&amp;ContextMeasure=FGM&amp;Season=2019-20&amp;SeasonType=Regular%20Season&amp;LeagueID=00&amp;PerMode=PerGame&amp;Scope=S&amp;StatCategory=PTS&amp;section=leaders" TargetMode="External"/><Relationship Id="rId703" Type="http://schemas.openxmlformats.org/officeDocument/2006/relationships/hyperlink" Target="/events/?flag=1&amp;CFID=&amp;CFPARAMS=&amp;PlayerID=203084&amp;TeamID=0&amp;GameID=&amp;ContextMeasure=BLK&amp;Season=2019-20&amp;SeasonType=Regular%20Season&amp;LeagueID=00&amp;PerMode=PerGame&amp;Scope=S&amp;StatCategory=PTS&amp;section=leaders" TargetMode="External"/><Relationship Id="rId910" Type="http://schemas.openxmlformats.org/officeDocument/2006/relationships/hyperlink" Target="/events/?flag=1&amp;CFID=&amp;CFPARAMS=&amp;PlayerID=201952&amp;TeamID=0&amp;GameID=&amp;ContextMeasure=AST&amp;Season=2019-20&amp;SeasonType=Regular%20Season&amp;LeagueID=00&amp;PerMode=PerGame&amp;Scope=S&amp;StatCategory=PTS&amp;section=leaders" TargetMode="External"/><Relationship Id="rId1333" Type="http://schemas.openxmlformats.org/officeDocument/2006/relationships/hyperlink" Target="/events/?flag=1&amp;CFID=&amp;CFPARAMS=&amp;PlayerID=1629021&amp;TeamID=0&amp;GameID=&amp;ContextMeasure=OREB&amp;Season=2019-20&amp;SeasonType=Regular%20Season&amp;LeagueID=00&amp;PerMode=PerGame&amp;Scope=S&amp;StatCategory=PTS&amp;section=leaders" TargetMode="External"/><Relationship Id="rId1540" Type="http://schemas.openxmlformats.org/officeDocument/2006/relationships/hyperlink" Target="/events/?flag=1&amp;CFID=&amp;CFPARAMS=&amp;PlayerID=201572&amp;TeamID=0&amp;GameID=&amp;ContextMeasure=TOV&amp;Season=2019-20&amp;SeasonType=Regular%20Season&amp;LeagueID=00&amp;PerMode=PerGame&amp;Scope=S&amp;StatCategory=PTS&amp;section=leaders" TargetMode="External"/><Relationship Id="rId1400" Type="http://schemas.openxmlformats.org/officeDocument/2006/relationships/hyperlink" Target="https://stats.nba.com/player/203967/traditional/" TargetMode="External"/><Relationship Id="rId3158" Type="http://schemas.openxmlformats.org/officeDocument/2006/relationships/hyperlink" Target="/events/?flag=3&amp;CFID=&amp;CFPARAMS=&amp;PlayerID=201229&amp;TeamID=0&amp;GameID=&amp;ContextMeasure=FG3M&amp;Season=2019-20&amp;SeasonType=Regular%20Season&amp;LeagueID=00&amp;PerMode=PerGame&amp;Scope=S&amp;StatCategory=PTS&amp;section=leaders" TargetMode="External"/><Relationship Id="rId286" Type="http://schemas.openxmlformats.org/officeDocument/2006/relationships/hyperlink" Target="/events/?flag=1&amp;CFID=&amp;CFPARAMS=&amp;PlayerID=203915&amp;TeamID=0&amp;GameID=&amp;ContextMeasure=BLK&amp;Season=2019-20&amp;SeasonType=Regular%20Season&amp;LeagueID=00&amp;PerMode=PerGame&amp;Scope=S&amp;StatCategory=PTS&amp;section=leaders" TargetMode="External"/><Relationship Id="rId493" Type="http://schemas.openxmlformats.org/officeDocument/2006/relationships/hyperlink" Target="/events/?flag=3&amp;CFID=&amp;CFPARAMS=&amp;PlayerID=1627832&amp;TeamID=0&amp;GameID=&amp;ContextMeasure=FGA&amp;Season=2019-20&amp;SeasonType=Regular%20Season&amp;LeagueID=00&amp;PerMode=PerGame&amp;Scope=S&amp;StatCategory=PTS&amp;section=leaders" TargetMode="External"/><Relationship Id="rId2174" Type="http://schemas.openxmlformats.org/officeDocument/2006/relationships/hyperlink" Target="/events/?flag=1&amp;CFID=&amp;CFPARAMS=&amp;PlayerID=1627745&amp;TeamID=0&amp;GameID=&amp;ContextMeasure=BLK&amp;Season=2019-20&amp;SeasonType=Regular%20Season&amp;LeagueID=00&amp;PerMode=PerGame&amp;Scope=S&amp;StatCategory=PTS&amp;section=leaders" TargetMode="External"/><Relationship Id="rId2381" Type="http://schemas.openxmlformats.org/officeDocument/2006/relationships/hyperlink" Target="/events/?flag=1&amp;CFID=&amp;CFPARAMS=&amp;PlayerID=1627739&amp;TeamID=0&amp;GameID=&amp;ContextMeasure=OREB&amp;Season=2019-20&amp;SeasonType=Regular%20Season&amp;LeagueID=00&amp;PerMode=PerGame&amp;Scope=S&amp;StatCategory=PTS&amp;section=leaders" TargetMode="External"/><Relationship Id="rId3018" Type="http://schemas.openxmlformats.org/officeDocument/2006/relationships/hyperlink" Target="/events/?flag=3&amp;CFID=&amp;CFPARAMS=&amp;PlayerID=1626168&amp;TeamID=0&amp;GameID=&amp;ContextMeasure=FGA&amp;Season=2019-20&amp;SeasonType=Regular%20Season&amp;LeagueID=00&amp;PerMode=PerGame&amp;Scope=S&amp;StatCategory=PTS&amp;section=leaders" TargetMode="External"/><Relationship Id="rId3225" Type="http://schemas.openxmlformats.org/officeDocument/2006/relationships/hyperlink" Target="https://stats.nba.com/player/1629611/traditional/" TargetMode="External"/><Relationship Id="rId146" Type="http://schemas.openxmlformats.org/officeDocument/2006/relationships/hyperlink" Target="/events/?flag=3&amp;CFID=&amp;CFPARAMS=&amp;PlayerID=1628378&amp;TeamID=0&amp;GameID=&amp;ContextMeasure=FGA&amp;Season=2019-20&amp;SeasonType=Regular%20Season&amp;LeagueID=00&amp;PerMode=PerGame&amp;Scope=S&amp;StatCategory=PTS&amp;section=leaders" TargetMode="External"/><Relationship Id="rId353" Type="http://schemas.openxmlformats.org/officeDocument/2006/relationships/hyperlink" Target="/events/?flag=1&amp;CFID=&amp;CFPARAMS=&amp;PlayerID=1627759&amp;TeamID=0&amp;GameID=&amp;ContextMeasure=OREB&amp;Season=2019-20&amp;SeasonType=Regular%20Season&amp;LeagueID=00&amp;PerMode=PerGame&amp;Scope=S&amp;StatCategory=PTS&amp;section=leaders" TargetMode="External"/><Relationship Id="rId560" Type="http://schemas.openxmlformats.org/officeDocument/2006/relationships/hyperlink" Target="/events/?flag=1&amp;CFID=&amp;CFPARAMS=&amp;PlayerID=1629012&amp;TeamID=0&amp;GameID=&amp;ContextMeasure=TOV&amp;Season=2019-20&amp;SeasonType=Regular%20Season&amp;LeagueID=00&amp;PerMode=PerGame&amp;Scope=S&amp;StatCategory=PTS&amp;section=leaders" TargetMode="External"/><Relationship Id="rId1190" Type="http://schemas.openxmlformats.org/officeDocument/2006/relationships/hyperlink" Target="/events/?flag=3&amp;CFID=&amp;CFPARAMS=&amp;PlayerID=204038&amp;TeamID=0&amp;GameID=&amp;ContextMeasure=FG3M&amp;Season=2019-20&amp;SeasonType=Regular%20Season&amp;LeagueID=00&amp;PerMode=PerGame&amp;Scope=S&amp;StatCategory=PTS&amp;section=leaders" TargetMode="External"/><Relationship Id="rId2034" Type="http://schemas.openxmlformats.org/officeDocument/2006/relationships/hyperlink" Target="/events/?flag=1&amp;CFID=&amp;CFPARAMS=&amp;PlayerID=203200&amp;TeamID=0&amp;GameID=&amp;ContextMeasure=AST&amp;Season=2019-20&amp;SeasonType=Regular%20Season&amp;LeagueID=00&amp;PerMode=PerGame&amp;Scope=S&amp;StatCategory=PTS&amp;section=leaders" TargetMode="External"/><Relationship Id="rId2241" Type="http://schemas.openxmlformats.org/officeDocument/2006/relationships/hyperlink" Target="/events/?flag=1&amp;CFID=&amp;CFPARAMS=&amp;PlayerID=1628972&amp;TeamID=0&amp;GameID=&amp;ContextMeasure=DREB&amp;Season=2019-20&amp;SeasonType=Regular%20Season&amp;LeagueID=00&amp;PerMode=PerGame&amp;Scope=S&amp;StatCategory=PTS&amp;section=leaders" TargetMode="External"/><Relationship Id="rId213" Type="http://schemas.openxmlformats.org/officeDocument/2006/relationships/hyperlink" Target="/events/?flag=1&amp;CFID=&amp;CFPARAMS=&amp;PlayerID=201566&amp;TeamID=0&amp;GameID=&amp;ContextMeasure=STL&amp;Season=2019-20&amp;SeasonType=Regular%20Season&amp;LeagueID=00&amp;PerMode=PerGame&amp;Scope=S&amp;StatCategory=PTS&amp;section=leaders" TargetMode="External"/><Relationship Id="rId420" Type="http://schemas.openxmlformats.org/officeDocument/2006/relationships/hyperlink" Target="https://stats.nba.com/player/1629630/traditional/" TargetMode="External"/><Relationship Id="rId1050" Type="http://schemas.openxmlformats.org/officeDocument/2006/relationships/hyperlink" Target="/events/?flag=3&amp;CFID=&amp;CFPARAMS=&amp;PlayerID=203501&amp;TeamID=0&amp;GameID=&amp;ContextMeasure=FG3A&amp;Season=2019-20&amp;SeasonType=Regular%20Season&amp;LeagueID=00&amp;PerMode=PerGame&amp;Scope=S&amp;StatCategory=PTS&amp;section=leaders" TargetMode="External"/><Relationship Id="rId2101" Type="http://schemas.openxmlformats.org/officeDocument/2006/relationships/hyperlink" Target="/events/?flag=1&amp;CFID=&amp;CFPARAMS=&amp;PlayerID=203503&amp;TeamID=0&amp;GameID=&amp;ContextMeasure=OREB&amp;Season=2019-20&amp;SeasonType=Regular%20Season&amp;LeagueID=00&amp;PerMode=PerGame&amp;Scope=S&amp;StatCategory=PTS&amp;section=leaders" TargetMode="External"/><Relationship Id="rId1867" Type="http://schemas.openxmlformats.org/officeDocument/2006/relationships/hyperlink" Target="/events/?flag=1&amp;CFID=&amp;CFPARAMS=&amp;PlayerID=1626178&amp;TeamID=0&amp;GameID=&amp;ContextMeasure=DREB&amp;Season=2019-20&amp;SeasonType=Regular%20Season&amp;LeagueID=00&amp;PerMode=PerGame&amp;Scope=S&amp;StatCategory=PTS&amp;section=leaders" TargetMode="External"/><Relationship Id="rId2918" Type="http://schemas.openxmlformats.org/officeDocument/2006/relationships/hyperlink" Target="/events/?flag=1&amp;CFID=&amp;CFPARAMS=&amp;PlayerID=201959&amp;TeamID=0&amp;GameID=&amp;ContextMeasure=BLK&amp;Season=2019-20&amp;SeasonType=Regular%20Season&amp;LeagueID=00&amp;PerMode=PerGame&amp;Scope=S&amp;StatCategory=PTS&amp;section=leaders" TargetMode="External"/><Relationship Id="rId1727" Type="http://schemas.openxmlformats.org/officeDocument/2006/relationships/hyperlink" Target="/events/?flag=1&amp;CFID=&amp;CFPARAMS=&amp;PlayerID=1629006&amp;TeamID=0&amp;GameID=&amp;ContextMeasure=BLK&amp;Season=2019-20&amp;SeasonType=Regular%20Season&amp;LeagueID=00&amp;PerMode=PerGame&amp;Scope=S&amp;StatCategory=PTS&amp;section=leaders" TargetMode="External"/><Relationship Id="rId1934" Type="http://schemas.openxmlformats.org/officeDocument/2006/relationships/hyperlink" Target="/events/?flag=3&amp;CFID=&amp;CFPARAMS=&amp;PlayerID=202083&amp;TeamID=0&amp;GameID=&amp;ContextMeasure=FGA&amp;Season=2019-20&amp;SeasonType=Regular%20Season&amp;LeagueID=00&amp;PerMode=PerGame&amp;Scope=S&amp;StatCategory=PTS&amp;section=leaders" TargetMode="External"/><Relationship Id="rId3082" Type="http://schemas.openxmlformats.org/officeDocument/2006/relationships/hyperlink" Target="/events/?flag=1&amp;CFID=&amp;CFPARAMS=&amp;PlayerID=1629057&amp;TeamID=0&amp;GameID=&amp;ContextMeasure=BLK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203507&amp;TeamID=0&amp;GameID=&amp;ContextMeasure=D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3&amp;CFID=&amp;CFPARAMS=&amp;PlayerID=201935&amp;TeamID=0&amp;GameID=&amp;ContextMeasure=FGA&amp;Season=2019-20&amp;SeasonType=Regular%20Season&amp;LeagueID=00&amp;PerMode=PerGame&amp;Scope=S&amp;StatCategory=PTS&amp;section=leaders" TargetMode="External"/><Relationship Id="rId887" Type="http://schemas.openxmlformats.org/officeDocument/2006/relationships/hyperlink" Target="/events/?flag=1&amp;CFID=&amp;CFPARAMS=&amp;PlayerID=1629628&amp;TeamID=0&amp;GameID=&amp;ContextMeasure=REB&amp;Season=2019-20&amp;SeasonType=Regular%20Season&amp;LeagueID=00&amp;PerMode=PerGame&amp;Scope=S&amp;StatCategory=PTS&amp;section=leaders" TargetMode="External"/><Relationship Id="rId2568" Type="http://schemas.openxmlformats.org/officeDocument/2006/relationships/hyperlink" Target="/events/?flag=1&amp;CFID=&amp;CFPARAMS=&amp;PlayerID=1627812&amp;TeamID=0&amp;GameID=&amp;ContextMeasure=OREB&amp;Season=2019-20&amp;SeasonType=Regular%20Season&amp;LeagueID=00&amp;PerMode=PerGame&amp;Scope=S&amp;StatCategory=PTS&amp;section=leaders" TargetMode="External"/><Relationship Id="rId2775" Type="http://schemas.openxmlformats.org/officeDocument/2006/relationships/hyperlink" Target="/events/?flag=1&amp;CFID=&amp;CFPARAMS=&amp;PlayerID=1628449&amp;TeamID=0&amp;GameID=&amp;ContextMeasure=TOV&amp;Season=2019-20&amp;SeasonType=Regular%20Season&amp;LeagueID=00&amp;PerMode=PerGame&amp;Scope=S&amp;StatCategory=PTS&amp;section=leaders" TargetMode="External"/><Relationship Id="rId2982" Type="http://schemas.openxmlformats.org/officeDocument/2006/relationships/hyperlink" Target="/events/?flag=3&amp;CFID=&amp;CFPARAMS=&amp;PlayerID=1629598&amp;TeamID=0&amp;GameID=&amp;ContextMeasure=FGA&amp;Season=2019-20&amp;SeasonType=Regular%20Season&amp;LeagueID=00&amp;PerMode=PerGame&amp;Scope=S&amp;StatCategory=PTS&amp;section=leaders" TargetMode="External"/><Relationship Id="rId747" Type="http://schemas.openxmlformats.org/officeDocument/2006/relationships/hyperlink" Target="/events/?flag=1&amp;CFID=&amp;CFPARAMS=&amp;PlayerID=200755&amp;TeamID=0&amp;GameID=&amp;ContextMeasure=DREB&amp;Season=2019-20&amp;SeasonType=Regular%20Season&amp;LeagueID=00&amp;PerMode=PerGame&amp;Scope=S&amp;StatCategory=PTS&amp;section=leaders" TargetMode="External"/><Relationship Id="rId954" Type="http://schemas.openxmlformats.org/officeDocument/2006/relationships/hyperlink" Target="/events/?flag=3&amp;CFID=&amp;CFPARAMS=&amp;PlayerID=201144&amp;TeamID=0&amp;GameID=&amp;ContextMeasure=FG3A&amp;Season=2019-20&amp;SeasonType=Regular%20Season&amp;LeagueID=00&amp;PerMode=PerGame&amp;Scope=S&amp;StatCategory=PTS&amp;section=leaders" TargetMode="External"/><Relationship Id="rId1377" Type="http://schemas.openxmlformats.org/officeDocument/2006/relationships/hyperlink" Target="/events/?flag=3&amp;CFID=&amp;CFPARAMS=&amp;PlayerID=201988&amp;TeamID=0&amp;GameID=&amp;ContextMeasure=FGM&amp;Season=2019-20&amp;SeasonType=Regular%20Season&amp;LeagueID=00&amp;PerMode=PerGame&amp;Scope=S&amp;StatCategory=PTS&amp;section=leaders" TargetMode="External"/><Relationship Id="rId1584" Type="http://schemas.openxmlformats.org/officeDocument/2006/relationships/hyperlink" Target="/events/?flag=1&amp;CFID=&amp;CFPARAMS=&amp;PlayerID=1628401&amp;TeamID=0&amp;GameID=&amp;ContextMeasure=REB&amp;Season=2019-20&amp;SeasonType=Regular%20Season&amp;LeagueID=00&amp;PerMode=PerGame&amp;Scope=S&amp;StatCategory=PTS&amp;section=leaders" TargetMode="External"/><Relationship Id="rId1791" Type="http://schemas.openxmlformats.org/officeDocument/2006/relationships/hyperlink" Target="/events/?flag=3&amp;CFID=&amp;CFPARAMS=&amp;PlayerID=1626174&amp;TeamID=0&amp;GameID=&amp;ContextMeasure=FGA&amp;Season=2019-20&amp;SeasonType=Regular%20Season&amp;LeagueID=00&amp;PerMode=PerGame&amp;Scope=S&amp;StatCategory=PTS&amp;section=leaders" TargetMode="External"/><Relationship Id="rId2428" Type="http://schemas.openxmlformats.org/officeDocument/2006/relationships/hyperlink" Target="/events/?flag=1&amp;CFID=&amp;CFPARAMS=&amp;PlayerID=204020&amp;TeamID=0&amp;GameID=&amp;ContextMeasure=DREB&amp;Season=2019-20&amp;SeasonType=Regular%20Season&amp;LeagueID=00&amp;PerMode=PerGame&amp;Scope=S&amp;StatCategory=PTS&amp;section=leaders" TargetMode="External"/><Relationship Id="rId2635" Type="http://schemas.openxmlformats.org/officeDocument/2006/relationships/hyperlink" Target="/events/?flag=3&amp;CFID=&amp;CFPARAMS=&amp;PlayerID=1713&amp;TeamID=0&amp;GameID=&amp;ContextMeasure=FGM&amp;Season=2019-20&amp;SeasonType=Regular%20Season&amp;LeagueID=00&amp;PerMode=PerGame&amp;Scope=S&amp;StatCategory=PTS&amp;section=leaders" TargetMode="External"/><Relationship Id="rId2842" Type="http://schemas.openxmlformats.org/officeDocument/2006/relationships/hyperlink" Target="/events/?flag=1&amp;CFID=&amp;CFPARAMS=&amp;PlayerID=1629741&amp;TeamID=0&amp;GameID=&amp;ContextMeasure=DREB&amp;Season=2019-20&amp;SeasonType=Regular%20Season&amp;LeagueID=00&amp;PerMode=PerGame&amp;Scope=S&amp;StatCategory=PTS&amp;section=leaders" TargetMode="External"/><Relationship Id="rId83" Type="http://schemas.openxmlformats.org/officeDocument/2006/relationships/hyperlink" Target="/events/?flag=1&amp;CFID=&amp;CFPARAMS=&amp;PlayerID=203081&amp;TeamID=0&amp;GameID=&amp;ContextMeasure=TOV&amp;Season=2019-20&amp;SeasonType=Regular%20Season&amp;LeagueID=00&amp;PerMode=PerGame&amp;Scope=S&amp;StatCategory=PTS&amp;section=leaders" TargetMode="External"/><Relationship Id="rId607" Type="http://schemas.openxmlformats.org/officeDocument/2006/relationships/hyperlink" Target="/events/?flag=1&amp;CFID=&amp;CFPARAMS=&amp;PlayerID=1628991&amp;TeamID=0&amp;GameID=&amp;ContextMeasure=BLK&amp;Season=2019-20&amp;SeasonType=Regular%20Season&amp;LeagueID=00&amp;PerMode=PerGame&amp;Scope=S&amp;StatCategory=PTS&amp;section=leaders" TargetMode="External"/><Relationship Id="rId814" Type="http://schemas.openxmlformats.org/officeDocument/2006/relationships/hyperlink" Target="/events/?flag=3&amp;CFID=&amp;CFPARAMS=&amp;PlayerID=203115&amp;TeamID=0&amp;GameID=&amp;ContextMeasure=FG3A&amp;Season=2019-20&amp;SeasonType=Regular%20Season&amp;LeagueID=00&amp;PerMode=PerGame&amp;Scope=S&amp;StatCategory=PTS&amp;section=leaders" TargetMode="External"/><Relationship Id="rId1237" Type="http://schemas.openxmlformats.org/officeDocument/2006/relationships/hyperlink" Target="/events/?flag=1&amp;CFID=&amp;CFPARAMS=&amp;PlayerID=1628976&amp;TeamID=0&amp;GameID=&amp;ContextMeasure=OREB&amp;Season=2019-20&amp;SeasonType=Regular%20Season&amp;LeagueID=00&amp;PerMode=PerGame&amp;Scope=S&amp;StatCategory=PTS&amp;section=leaders" TargetMode="External"/><Relationship Id="rId1444" Type="http://schemas.openxmlformats.org/officeDocument/2006/relationships/hyperlink" Target="/events/?flag=1&amp;CFID=&amp;CFPARAMS=&amp;PlayerID=203918&amp;TeamID=0&amp;GameID=&amp;ContextMeasure=AST&amp;Season=2019-20&amp;SeasonType=Regular%20Season&amp;LeagueID=00&amp;PerMode=PerGame&amp;Scope=S&amp;StatCategory=PTS&amp;section=leaders" TargetMode="External"/><Relationship Id="rId1651" Type="http://schemas.openxmlformats.org/officeDocument/2006/relationships/hyperlink" Target="/events/?flag=1&amp;CFID=&amp;CFPARAMS=&amp;PlayerID=203107&amp;TeamID=0&amp;GameID=&amp;ContextMeasure=OREB&amp;Season=2019-20&amp;SeasonType=Regular%20Season&amp;LeagueID=00&amp;PerMode=PerGame&amp;Scope=S&amp;StatCategory=PTS&amp;section=leaders" TargetMode="External"/><Relationship Id="rId2702" Type="http://schemas.openxmlformats.org/officeDocument/2006/relationships/hyperlink" Target="/events/?flag=1&amp;CFID=&amp;CFPARAMS=&amp;PlayerID=203086&amp;TeamID=0&amp;GameID=&amp;ContextMeasure=AST&amp;Season=2019-20&amp;SeasonType=Regular%20Season&amp;LeagueID=00&amp;PerMode=PerGame&amp;Scope=S&amp;StatCategory=PTS&amp;section=leaders" TargetMode="External"/><Relationship Id="rId1304" Type="http://schemas.openxmlformats.org/officeDocument/2006/relationships/hyperlink" Target="https://stats.nba.com/player/203922/traditional/" TargetMode="External"/><Relationship Id="rId1511" Type="http://schemas.openxmlformats.org/officeDocument/2006/relationships/hyperlink" Target="/events/?flag=1&amp;CFID=&amp;CFPARAMS=&amp;PlayerID=1629014&amp;TeamID=0&amp;GameID=&amp;ContextMeasure=DREB&amp;Season=2019-20&amp;SeasonType=Regular%20Season&amp;LeagueID=00&amp;PerMode=PerGame&amp;Scope=S&amp;StatCategory=PTS&amp;section=leaders" TargetMode="External"/><Relationship Id="rId3269" Type="http://schemas.openxmlformats.org/officeDocument/2006/relationships/hyperlink" Target="/events/?flag=1&amp;CFID=&amp;CFPARAMS=&amp;PlayerID=2199&amp;TeamID=0&amp;GameID=&amp;ContextMeasure=TOV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1935&amp;TeamID=0&amp;GameID=&amp;ContextMeasure=STL&amp;Season=2019-20&amp;SeasonType=Regular%20Season&amp;LeagueID=00&amp;PerMode=PerGame&amp;Scope=S&amp;StatCategory=PTS&amp;section=leaders" TargetMode="External"/><Relationship Id="rId397" Type="http://schemas.openxmlformats.org/officeDocument/2006/relationships/hyperlink" Target="/events/?flag=3&amp;CFID=&amp;CFPARAMS=&amp;PlayerID=202694&amp;TeamID=0&amp;GameID=&amp;ContextMeasure=FGM&amp;Season=2019-20&amp;SeasonType=Regular%20Season&amp;LeagueID=00&amp;PerMode=PerGame&amp;Scope=S&amp;StatCategory=PTS&amp;section=leaders" TargetMode="External"/><Relationship Id="rId2078" Type="http://schemas.openxmlformats.org/officeDocument/2006/relationships/hyperlink" Target="/events/?flag=1&amp;CFID=&amp;CFPARAMS=&amp;PlayerID=101141&amp;TeamID=0&amp;GameID=&amp;ContextMeasure=DREB&amp;Season=2019-20&amp;SeasonType=Regular%20Season&amp;LeagueID=00&amp;PerMode=PerGame&amp;Scope=S&amp;StatCategory=PTS&amp;section=leaders" TargetMode="External"/><Relationship Id="rId2285" Type="http://schemas.openxmlformats.org/officeDocument/2006/relationships/hyperlink" Target="/events/?flag=3&amp;CFID=&amp;CFPARAMS=&amp;PlayerID=203210&amp;TeamID=0&amp;GameID=&amp;ContextMeasure=FGA&amp;Season=2019-20&amp;SeasonType=Regular%20Season&amp;LeagueID=00&amp;PerMode=PerGame&amp;Scope=S&amp;StatCategory=PTS&amp;section=leaders" TargetMode="External"/><Relationship Id="rId2492" Type="http://schemas.openxmlformats.org/officeDocument/2006/relationships/hyperlink" Target="/events/?flag=1&amp;CFID=&amp;CFPARAMS=&amp;PlayerID=1627736&amp;TeamID=0&amp;GameID=&amp;ContextMeasure=BLK&amp;Season=2019-20&amp;SeasonType=Regular%20Season&amp;LeagueID=00&amp;PerMode=PerGame&amp;Scope=S&amp;StatCategory=PTS&amp;section=leaders" TargetMode="External"/><Relationship Id="rId3129" Type="http://schemas.openxmlformats.org/officeDocument/2006/relationships/hyperlink" Target="/events/?flag=1&amp;CFID=&amp;CFPARAMS=&amp;PlayerID=1629048&amp;TeamID=0&amp;GameID=&amp;ContextMeasure=BLK&amp;Season=2019-20&amp;SeasonType=Regular%20Season&amp;LeagueID=00&amp;PerMode=PerGame&amp;Scope=S&amp;StatCategory=PTS&amp;section=leaders" TargetMode="External"/><Relationship Id="rId257" Type="http://schemas.openxmlformats.org/officeDocument/2006/relationships/hyperlink" Target="/events/?flag=1&amp;CFID=&amp;CFPARAMS=&amp;PlayerID=201942&amp;TeamID=0&amp;GameID=&amp;ContextMeasure=OREB&amp;Season=2019-20&amp;SeasonType=Regular%20Season&amp;LeagueID=00&amp;PerMode=PerGame&amp;Scope=S&amp;StatCategory=PTS&amp;section=leaders" TargetMode="External"/><Relationship Id="rId464" Type="http://schemas.openxmlformats.org/officeDocument/2006/relationships/hyperlink" Target="/events/?flag=1&amp;CFID=&amp;CFPARAMS=&amp;PlayerID=203933&amp;TeamID=0&amp;GameID=&amp;ContextMeasure=STL&amp;Season=2019-20&amp;SeasonType=Regular%20Season&amp;LeagueID=00&amp;PerMode=PerGame&amp;Scope=S&amp;StatCategory=PTS&amp;section=leaders" TargetMode="External"/><Relationship Id="rId1094" Type="http://schemas.openxmlformats.org/officeDocument/2006/relationships/hyperlink" Target="https://stats.nba.com/player/1628970/traditional/" TargetMode="External"/><Relationship Id="rId2145" Type="http://schemas.openxmlformats.org/officeDocument/2006/relationships/hyperlink" Target="/events/?flag=3&amp;CFID=&amp;CFPARAMS=&amp;PlayerID=101107&amp;TeamID=0&amp;GameID=&amp;ContextMeasure=FG3M&amp;Season=2019-20&amp;SeasonType=Regular%20Season&amp;LeagueID=00&amp;PerMode=PerGame&amp;Scope=S&amp;StatCategory=PTS&amp;section=leaders" TargetMode="External"/><Relationship Id="rId117" Type="http://schemas.openxmlformats.org/officeDocument/2006/relationships/hyperlink" Target="/events/?flag=1&amp;CFID=&amp;CFPARAMS=&amp;PlayerID=1626164&amp;TeamID=0&amp;GameID=&amp;ContextMeasure=STL&amp;Season=2019-20&amp;SeasonType=Regular%20Season&amp;LeagueID=00&amp;PerMode=PerGame&amp;Scope=S&amp;StatCategory=PTS&amp;section=leaders" TargetMode="External"/><Relationship Id="rId671" Type="http://schemas.openxmlformats.org/officeDocument/2006/relationships/hyperlink" Target="/events/?flag=3&amp;CFID=&amp;CFPARAMS=&amp;PlayerID=203999&amp;TeamID=0&amp;GameID=&amp;ContextMeasure=FGA&amp;Season=2019-20&amp;SeasonType=Regular%20Season&amp;LeagueID=00&amp;PerMode=PerGame&amp;Scope=S&amp;StatCategory=PTS&amp;section=leaders" TargetMode="External"/><Relationship Id="rId2352" Type="http://schemas.openxmlformats.org/officeDocument/2006/relationships/hyperlink" Target="/events/?flag=1&amp;CFID=&amp;CFPARAMS=&amp;PlayerID=1628464&amp;TeamID=0&amp;GameID=&amp;ContextMeasure=TOV&amp;Season=2019-20&amp;SeasonType=Regular%20Season&amp;LeagueID=00&amp;PerMode=PerGame&amp;Scope=S&amp;StatCategory=PTS&amp;section=leaders" TargetMode="External"/><Relationship Id="rId324" Type="http://schemas.openxmlformats.org/officeDocument/2006/relationships/hyperlink" Target="https://stats.nba.com/player/101150/traditional/" TargetMode="External"/><Relationship Id="rId531" Type="http://schemas.openxmlformats.org/officeDocument/2006/relationships/hyperlink" Target="/events/?flag=1&amp;CFID=&amp;CFPARAMS=&amp;PlayerID=1626162&amp;TeamID=0&amp;GameID=&amp;ContextMeasure=OREB&amp;Season=2019-20&amp;SeasonType=Regular%20Season&amp;LeagueID=00&amp;PerMode=PerGame&amp;Scope=S&amp;StatCategory=PTS&amp;section=leaders" TargetMode="External"/><Relationship Id="rId1161" Type="http://schemas.openxmlformats.org/officeDocument/2006/relationships/hyperlink" Target="/events/?flag=1&amp;CFID=&amp;CFPARAMS=&amp;PlayerID=202738&amp;TeamID=0&amp;GameID=&amp;ContextMeasure=BLK&amp;Season=2019-20&amp;SeasonType=Regular%20Season&amp;LeagueID=00&amp;PerMode=PerGame&amp;Scope=S&amp;StatCategory=PTS&amp;section=leaders" TargetMode="External"/><Relationship Id="rId2005" Type="http://schemas.openxmlformats.org/officeDocument/2006/relationships/hyperlink" Target="/events/?flag=3&amp;CFID=&amp;CFPARAMS=&amp;PlayerID=1628467&amp;TeamID=0&amp;GameID=&amp;ContextMeasure=FG3M&amp;Season=2019-20&amp;SeasonType=Regular%20Season&amp;LeagueID=00&amp;PerMode=PerGame&amp;Scope=S&amp;StatCategory=PTS&amp;section=leaders" TargetMode="External"/><Relationship Id="rId2212" Type="http://schemas.openxmlformats.org/officeDocument/2006/relationships/hyperlink" Target="/events/?flag=3&amp;CFID=&amp;CFPARAMS=&amp;PlayerID=1627846&amp;TeamID=0&amp;GameID=&amp;ContextMeasure=FGM&amp;Season=2019-20&amp;SeasonType=Regular%20Season&amp;LeagueID=00&amp;PerMode=PerGame&amp;Scope=S&amp;StatCategory=PTS&amp;section=leaders" TargetMode="External"/><Relationship Id="rId1021" Type="http://schemas.openxmlformats.org/officeDocument/2006/relationships/hyperlink" Target="/events/?flag=1&amp;CFID=&amp;CFPARAMS=&amp;PlayerID=203932&amp;TeamID=0&amp;GameID=&amp;ContextMeasure=TOV&amp;Season=2019-20&amp;SeasonType=Regular%20Season&amp;LeagueID=00&amp;PerMode=PerGame&amp;Scope=S&amp;StatCategory=PTS&amp;section=leaders" TargetMode="External"/><Relationship Id="rId1978" Type="http://schemas.openxmlformats.org/officeDocument/2006/relationships/hyperlink" Target="https://stats.nba.com/player/203939/traditional/" TargetMode="External"/><Relationship Id="rId3193" Type="http://schemas.openxmlformats.org/officeDocument/2006/relationships/hyperlink" Target="/events/?flag=3&amp;CFID=&amp;CFPARAMS=&amp;PlayerID=1629750&amp;TeamID=0&amp;GameID=&amp;ContextMeasure=FGA&amp;Season=2019-20&amp;SeasonType=Regular%20Season&amp;LeagueID=00&amp;PerMode=PerGame&amp;Scope=S&amp;StatCategory=PTS&amp;section=leaders" TargetMode="External"/><Relationship Id="rId1838" Type="http://schemas.openxmlformats.org/officeDocument/2006/relationships/hyperlink" Target="/events/?flag=3&amp;CFID=&amp;CFPARAMS=&amp;PlayerID=1628978&amp;TeamID=0&amp;GameID=&amp;ContextMeasure=FGM&amp;Season=2019-20&amp;SeasonType=Regular%20Season&amp;LeagueID=00&amp;PerMode=PerGame&amp;Scope=S&amp;StatCategory=PTS&amp;section=leaders" TargetMode="External"/><Relationship Id="rId3053" Type="http://schemas.openxmlformats.org/officeDocument/2006/relationships/hyperlink" Target="/events/?flag=3&amp;CFID=&amp;CFPARAMS=&amp;PlayerID=1628981&amp;TeamID=0&amp;GameID=&amp;ContextMeasure=FG3M&amp;Season=2019-20&amp;SeasonType=Regular%20Season&amp;LeagueID=00&amp;PerMode=PerGame&amp;Scope=S&amp;StatCategory=PTS&amp;section=leaders" TargetMode="External"/><Relationship Id="rId3260" Type="http://schemas.openxmlformats.org/officeDocument/2006/relationships/hyperlink" Target="https://stats.nba.com/player/2199/traditional/" TargetMode="External"/><Relationship Id="rId181" Type="http://schemas.openxmlformats.org/officeDocument/2006/relationships/hyperlink" Target="/events/?flag=3&amp;CFID=&amp;CFPARAMS=&amp;PlayerID=202689&amp;TeamID=0&amp;GameID=&amp;ContextMeasure=FGM&amp;Season=2019-20&amp;SeasonType=Regular%20Season&amp;LeagueID=00&amp;PerMode=PerGame&amp;Scope=S&amp;StatCategory=PTS&amp;section=leaders" TargetMode="External"/><Relationship Id="rId1905" Type="http://schemas.openxmlformats.org/officeDocument/2006/relationships/hyperlink" Target="/events/?flag=1&amp;CFID=&amp;CFPARAMS=&amp;PlayerID=1627826&amp;TeamID=0&amp;GameID=&amp;ContextMeasure=STL&amp;Season=2019-20&amp;SeasonType=Regular%20Season&amp;LeagueID=00&amp;PerMode=PerGame&amp;Scope=S&amp;StatCategory=PTS&amp;section=leaders" TargetMode="External"/><Relationship Id="rId3120" Type="http://schemas.openxmlformats.org/officeDocument/2006/relationships/hyperlink" Target="/events/?flag=3&amp;CFID=&amp;CFPARAMS=&amp;PlayerID=1629048&amp;TeamID=0&amp;GameID=&amp;ContextMeasure=FGM&amp;Season=2019-20&amp;SeasonType=Regular%20Season&amp;LeagueID=00&amp;PerMode=PerGame&amp;Scope=S&amp;StatCategory=PTS&amp;section=leaders" TargetMode="External"/><Relationship Id="rId998" Type="http://schemas.openxmlformats.org/officeDocument/2006/relationships/hyperlink" Target="https://stats.nba.com/player/201143/traditional/" TargetMode="External"/><Relationship Id="rId2679" Type="http://schemas.openxmlformats.org/officeDocument/2006/relationships/hyperlink" Target="/events/?flag=1&amp;CFID=&amp;CFPARAMS=&amp;PlayerID=1629004&amp;TeamID=0&amp;GameID=&amp;ContextMeasure=STL&amp;Season=2019-20&amp;SeasonType=Regular%20Season&amp;LeagueID=00&amp;PerMode=PerGame&amp;Scope=S&amp;StatCategory=PTS&amp;section=leaders" TargetMode="External"/><Relationship Id="rId2886" Type="http://schemas.openxmlformats.org/officeDocument/2006/relationships/hyperlink" Target="/events/?flag=3&amp;CFID=&amp;CFPARAMS=&amp;PlayerID=1626188&amp;TeamID=0&amp;GameID=&amp;ContextMeasure=FGA&amp;Season=2019-20&amp;SeasonType=Regular%20Season&amp;LeagueID=00&amp;PerMode=PerGame&amp;Scope=S&amp;StatCategory=PTS&amp;section=leaders" TargetMode="External"/><Relationship Id="rId858" Type="http://schemas.openxmlformats.org/officeDocument/2006/relationships/hyperlink" Target="/events/?flag=3&amp;CFID=&amp;CFPARAMS=&amp;PlayerID=1629060&amp;TeamID=0&amp;GameID=&amp;ContextMeasure=FGA&amp;Season=2019-20&amp;SeasonType=Regular%20Season&amp;LeagueID=00&amp;PerMode=PerGame&amp;Scope=S&amp;StatCategory=PTS&amp;section=leaders" TargetMode="External"/><Relationship Id="rId1488" Type="http://schemas.openxmlformats.org/officeDocument/2006/relationships/hyperlink" Target="/events/?flag=1&amp;CFID=&amp;CFPARAMS=&amp;PlayerID=203109&amp;TeamID=0&amp;GameID=&amp;ContextMeasure=REB&amp;Season=2019-20&amp;SeasonType=Regular%20Season&amp;LeagueID=00&amp;PerMode=PerGame&amp;Scope=S&amp;StatCategory=PTS&amp;section=leaders" TargetMode="External"/><Relationship Id="rId1695" Type="http://schemas.openxmlformats.org/officeDocument/2006/relationships/hyperlink" Target="/events/?flag=3&amp;CFID=&amp;CFPARAMS=&amp;PlayerID=1629637&amp;TeamID=0&amp;GameID=&amp;ContextMeasure=FGM&amp;Season=2019-20&amp;SeasonType=Regular%20Season&amp;LeagueID=00&amp;PerMode=PerGame&amp;Scope=S&amp;StatCategory=PTS&amp;section=leaders" TargetMode="External"/><Relationship Id="rId2539" Type="http://schemas.openxmlformats.org/officeDocument/2006/relationships/hyperlink" Target="https://stats.nba.com/player/1628373/traditional/" TargetMode="External"/><Relationship Id="rId2746" Type="http://schemas.openxmlformats.org/officeDocument/2006/relationships/hyperlink" Target="/events/?flag=3&amp;CFID=&amp;CFPARAMS=&amp;PlayerID=1626192&amp;TeamID=0&amp;GameID=&amp;ContextMeasure=FG3A&amp;Season=2019-20&amp;SeasonType=Regular%20Season&amp;LeagueID=00&amp;PerMode=PerGame&amp;Scope=S&amp;StatCategory=PTS&amp;section=leaders" TargetMode="External"/><Relationship Id="rId2953" Type="http://schemas.openxmlformats.org/officeDocument/2006/relationships/hyperlink" Target="/events/?flag=1&amp;CFID=&amp;CFPARAMS=&amp;PlayerID=1629642&amp;TeamID=0&amp;GameID=&amp;ContextMeasure=STL&amp;Season=2019-20&amp;SeasonType=Regular%20Season&amp;LeagueID=00&amp;PerMode=PerGame&amp;Scope=S&amp;StatCategory=PTS&amp;section=leaders" TargetMode="External"/><Relationship Id="rId718" Type="http://schemas.openxmlformats.org/officeDocument/2006/relationships/hyperlink" Target="/events/?flag=3&amp;CFID=&amp;CFPARAMS=&amp;PlayerID=201567&amp;TeamID=0&amp;GameID=&amp;ContextMeasure=FGM&amp;Season=2019-20&amp;SeasonType=Regular%20Season&amp;LeagueID=00&amp;PerMode=PerGame&amp;Scope=S&amp;StatCategory=PTS&amp;section=leaders" TargetMode="External"/><Relationship Id="rId925" Type="http://schemas.openxmlformats.org/officeDocument/2006/relationships/hyperlink" Target="/events/?flag=1&amp;CFID=&amp;CFPARAMS=&amp;PlayerID=1627732&amp;TeamID=0&amp;GameID=&amp;ContextMeasure=TOV&amp;Season=2019-20&amp;SeasonType=Regular%20Season&amp;LeagueID=00&amp;PerMode=PerGame&amp;Scope=S&amp;StatCategory=PTS&amp;section=leaders" TargetMode="External"/><Relationship Id="rId1348" Type="http://schemas.openxmlformats.org/officeDocument/2006/relationships/hyperlink" Target="/events/?flag=1&amp;CFID=&amp;CFPARAMS=&amp;PlayerID=203469&amp;TeamID=0&amp;GameID=&amp;ContextMeasure=AST&amp;Season=2019-20&amp;SeasonType=Regular%20Season&amp;LeagueID=00&amp;PerMode=PerGame&amp;Scope=S&amp;StatCategory=PTS&amp;section=leaders" TargetMode="External"/><Relationship Id="rId1555" Type="http://schemas.openxmlformats.org/officeDocument/2006/relationships/hyperlink" Target="/events/?flag=3&amp;CFID=&amp;CFPARAMS=&amp;PlayerID=200782&amp;TeamID=0&amp;GameID=&amp;ContextMeasure=FGA&amp;Season=2019-20&amp;SeasonType=Regular%20Season&amp;LeagueID=00&amp;PerMode=PerGame&amp;Scope=S&amp;StatCategory=PTS&amp;section=leaders" TargetMode="External"/><Relationship Id="rId1762" Type="http://schemas.openxmlformats.org/officeDocument/2006/relationships/hyperlink" Target="/events/?flag=1&amp;CFID=&amp;CFPARAMS=&amp;PlayerID=1629633&amp;TeamID=0&amp;GameID=&amp;ContextMeasure=STL&amp;Season=2019-20&amp;SeasonType=Regular%20Season&amp;LeagueID=00&amp;PerMode=PerGame&amp;Scope=S&amp;StatCategory=PTS&amp;section=leaders" TargetMode="External"/><Relationship Id="rId2606" Type="http://schemas.openxmlformats.org/officeDocument/2006/relationships/hyperlink" Target="/events/?flag=1&amp;CFID=&amp;CFPARAMS=&amp;PlayerID=1628422&amp;TeamID=0&amp;GameID=&amp;ContextMeasure=REB&amp;Season=2019-20&amp;SeasonType=Regular%20Season&amp;LeagueID=00&amp;PerMode=PerGame&amp;Scope=S&amp;StatCategory=PTS&amp;section=leaders" TargetMode="External"/><Relationship Id="rId1208" Type="http://schemas.openxmlformats.org/officeDocument/2006/relationships/hyperlink" Target="/events/?flag=1&amp;CFID=&amp;CFPARAMS=&amp;PlayerID=1626158&amp;TeamID=0&amp;GameID=&amp;ContextMeasure=TOV&amp;Season=2019-20&amp;SeasonType=Regular%20Season&amp;LeagueID=00&amp;PerMode=PerGame&amp;Scope=S&amp;StatCategory=PTS&amp;section=leaders" TargetMode="External"/><Relationship Id="rId1415" Type="http://schemas.openxmlformats.org/officeDocument/2006/relationships/hyperlink" Target="/events/?flag=3&amp;CFID=&amp;CFPARAMS=&amp;PlayerID=1628398&amp;TeamID=0&amp;GameID=&amp;ContextMeasure=FG3M&amp;Season=2019-20&amp;SeasonType=Regular%20Season&amp;LeagueID=00&amp;PerMode=PerGame&amp;Scope=S&amp;StatCategory=PTS&amp;section=leaders" TargetMode="External"/><Relationship Id="rId2813" Type="http://schemas.openxmlformats.org/officeDocument/2006/relationships/hyperlink" Target="/events/?flag=3&amp;CFID=&amp;CFPARAMS=&amp;PlayerID=202335&amp;TeamID=0&amp;GameID=&amp;ContextMeasure=FGM&amp;Season=2019-20&amp;SeasonType=Regular%20Season&amp;LeagueID=00&amp;PerMode=PerGame&amp;Scope=S&amp;StatCategory=PTS&amp;section=leaders" TargetMode="External"/><Relationship Id="rId54" Type="http://schemas.openxmlformats.org/officeDocument/2006/relationships/hyperlink" Target="/events/?flag=1&amp;CFID=&amp;CFPARAMS=&amp;PlayerID=203078&amp;TeamID=0&amp;GameID=&amp;ContextMeasure=DREB&amp;Season=2019-20&amp;SeasonType=Regular%20Season&amp;LeagueID=00&amp;PerMode=PerGame&amp;Scope=S&amp;StatCategory=PTS&amp;section=leaders" TargetMode="External"/><Relationship Id="rId1622" Type="http://schemas.openxmlformats.org/officeDocument/2006/relationships/hyperlink" Target="/events/?flag=1&amp;CFID=&amp;CFPARAMS=&amp;PlayerID=1629011&amp;TeamID=0&amp;GameID=&amp;ContextMeasure=TOV&amp;Season=2019-20&amp;SeasonType=Regular%20Season&amp;LeagueID=00&amp;PerMode=PerGame&amp;Scope=S&amp;StatCategory=PTS&amp;section=leaders" TargetMode="External"/><Relationship Id="rId2189" Type="http://schemas.openxmlformats.org/officeDocument/2006/relationships/hyperlink" Target="/events/?flag=3&amp;CFID=&amp;CFPARAMS=&amp;PlayerID=202954&amp;TeamID=0&amp;GameID=&amp;ContextMeasure=FGM&amp;Season=2019-20&amp;SeasonType=Regular%20Season&amp;LeagueID=00&amp;PerMode=PerGame&amp;Scope=S&amp;StatCategory=PTS&amp;section=leaders" TargetMode="External"/><Relationship Id="rId2396" Type="http://schemas.openxmlformats.org/officeDocument/2006/relationships/hyperlink" Target="/events/?flag=1&amp;CFID=&amp;CFPARAMS=&amp;PlayerID=2730&amp;TeamID=0&amp;GameID=&amp;ContextMeasure=STL&amp;Season=2019-20&amp;SeasonType=Regular%20Season&amp;LeagueID=00&amp;PerMode=PerGame&amp;Scope=S&amp;StatCategory=PTS&amp;section=leaders" TargetMode="External"/><Relationship Id="rId368" Type="http://schemas.openxmlformats.org/officeDocument/2006/relationships/hyperlink" Target="/events/?flag=1&amp;CFID=&amp;CFPARAMS=&amp;PlayerID=1627763&amp;TeamID=0&amp;GameID=&amp;ContextMeasure=AST&amp;Season=2019-20&amp;SeasonType=Regular%20Season&amp;LeagueID=00&amp;PerMode=PerGame&amp;Scope=S&amp;StatCategory=PTS&amp;section=leaders" TargetMode="External"/><Relationship Id="rId575" Type="http://schemas.openxmlformats.org/officeDocument/2006/relationships/hyperlink" Target="/events/?flag=3&amp;CFID=&amp;CFPARAMS=&amp;PlayerID=203944&amp;TeamID=0&amp;GameID=&amp;ContextMeasure=FGA&amp;Season=2019-20&amp;SeasonType=Regular%20Season&amp;LeagueID=00&amp;PerMode=PerGame&amp;Scope=S&amp;StatCategory=PTS&amp;section=leaders" TargetMode="External"/><Relationship Id="rId782" Type="http://schemas.openxmlformats.org/officeDocument/2006/relationships/hyperlink" Target="/events/?flag=1&amp;CFID=&amp;CFPARAMS=&amp;PlayerID=1628389&amp;TeamID=0&amp;GameID=&amp;ContextMeasure=AST&amp;Season=2019-20&amp;SeasonType=Regular%20Season&amp;LeagueID=00&amp;PerMode=PerGame&amp;Scope=S&amp;StatCategory=PTS&amp;section=leaders" TargetMode="External"/><Relationship Id="rId2049" Type="http://schemas.openxmlformats.org/officeDocument/2006/relationships/hyperlink" Target="/events/?flag=3&amp;CFID=&amp;CFPARAMS=&amp;PlayerID=1629673&amp;TeamID=0&amp;GameID=&amp;ContextMeasure=FGM&amp;Season=2019-20&amp;SeasonType=Regular%20Season&amp;LeagueID=00&amp;PerMode=PerGame&amp;Scope=S&amp;StatCategory=PTS&amp;section=leaders" TargetMode="External"/><Relationship Id="rId2256" Type="http://schemas.openxmlformats.org/officeDocument/2006/relationships/hyperlink" Target="/events/?flag=1&amp;CFID=&amp;CFPARAMS=&amp;PlayerID=1628971&amp;TeamID=0&amp;GameID=&amp;ContextMeasure=STL&amp;Season=2019-20&amp;SeasonType=Regular%20Season&amp;LeagueID=00&amp;PerMode=PerGame&amp;Scope=S&amp;StatCategory=PTS&amp;section=leaders" TargetMode="External"/><Relationship Id="rId2463" Type="http://schemas.openxmlformats.org/officeDocument/2006/relationships/hyperlink" Target="/events/?flag=1&amp;CFID=&amp;CFPARAMS=&amp;PlayerID=1628382&amp;TeamID=0&amp;GameID=&amp;ContextMeasure=OREB&amp;Season=2019-20&amp;SeasonType=Regular%20Season&amp;LeagueID=00&amp;PerMode=PerGame&amp;Scope=S&amp;StatCategory=PTS&amp;section=leaders" TargetMode="External"/><Relationship Id="rId2670" Type="http://schemas.openxmlformats.org/officeDocument/2006/relationships/hyperlink" Target="https://stats.nba.com/player/1629004/traditional/" TargetMode="External"/><Relationship Id="rId228" Type="http://schemas.openxmlformats.org/officeDocument/2006/relationships/hyperlink" Target="https://stats.nba.com/player/203468/traditional/" TargetMode="External"/><Relationship Id="rId435" Type="http://schemas.openxmlformats.org/officeDocument/2006/relationships/hyperlink" Target="/events/?flag=3&amp;CFID=&amp;CFPARAMS=&amp;PlayerID=1626149&amp;TeamID=0&amp;GameID=&amp;ContextMeasure=FG3A&amp;Season=2019-20&amp;SeasonType=Regular%20Season&amp;LeagueID=00&amp;PerMode=PerGame&amp;Scope=S&amp;StatCategory=PTS&amp;section=leaders" TargetMode="External"/><Relationship Id="rId642" Type="http://schemas.openxmlformats.org/officeDocument/2006/relationships/hyperlink" Target="/events/?flag=1&amp;CFID=&amp;CFPARAMS=&amp;PlayerID=1629134&amp;TeamID=0&amp;GameID=&amp;ContextMeasure=STL&amp;Season=2019-20&amp;SeasonType=Regular%20Season&amp;LeagueID=00&amp;PerMode=PerGame&amp;Scope=S&amp;StatCategory=PTS&amp;section=leaders" TargetMode="External"/><Relationship Id="rId1065" Type="http://schemas.openxmlformats.org/officeDocument/2006/relationships/hyperlink" Target="/events/?flag=1&amp;CFID=&amp;CFPARAMS=&amp;PlayerID=201937&amp;TeamID=0&amp;GameID=&amp;ContextMeasure=REB&amp;Season=2019-20&amp;SeasonType=Regular%20Season&amp;LeagueID=00&amp;PerMode=PerGame&amp;Scope=S&amp;StatCategory=PTS&amp;section=leaders" TargetMode="External"/><Relationship Id="rId1272" Type="http://schemas.openxmlformats.org/officeDocument/2006/relationships/hyperlink" Target="/events/?flag=3&amp;CFID=&amp;CFPARAMS=&amp;PlayerID=1629130&amp;TeamID=0&amp;GameID=&amp;ContextMeasure=FG3A&amp;Season=2019-20&amp;SeasonType=Regular%20Season&amp;LeagueID=00&amp;PerMode=PerGame&amp;Scope=S&amp;StatCategory=PTS&amp;section=leaders" TargetMode="External"/><Relationship Id="rId2116" Type="http://schemas.openxmlformats.org/officeDocument/2006/relationships/hyperlink" Target="/events/?flag=1&amp;CFID=&amp;CFPARAMS=&amp;PlayerID=1629645&amp;TeamID=0&amp;GameID=&amp;ContextMeasure=AST&amp;Season=2019-20&amp;SeasonType=Regular%20Season&amp;LeagueID=00&amp;PerMode=PerGame&amp;Scope=S&amp;StatCategory=PTS&amp;section=leaders" TargetMode="External"/><Relationship Id="rId2323" Type="http://schemas.openxmlformats.org/officeDocument/2006/relationships/hyperlink" Target="/events/?flag=1&amp;CFID=&amp;CFPARAMS=&amp;PlayerID=1628420&amp;TeamID=0&amp;GameID=&amp;ContextMeasure=DREB&amp;Season=2019-20&amp;SeasonType=Regular%20Season&amp;LeagueID=00&amp;PerMode=PerGame&amp;Scope=S&amp;StatCategory=PTS&amp;section=leaders" TargetMode="External"/><Relationship Id="rId2530" Type="http://schemas.openxmlformats.org/officeDocument/2006/relationships/hyperlink" Target="/events/?flag=3&amp;CFID=&amp;CFPARAMS=&amp;PlayerID=1627751&amp;TeamID=0&amp;GameID=&amp;ContextMeasure=FGM&amp;Season=2019-20&amp;SeasonType=Regular%20Season&amp;LeagueID=00&amp;PerMode=PerGame&amp;Scope=S&amp;StatCategory=PTS&amp;section=leaders" TargetMode="External"/><Relationship Id="rId502" Type="http://schemas.openxmlformats.org/officeDocument/2006/relationships/hyperlink" Target="/events/?flag=1&amp;CFID=&amp;CFPARAMS=&amp;PlayerID=1627832&amp;TeamID=0&amp;GameID=&amp;ContextMeasure=TOV&amp;Season=2019-20&amp;SeasonType=Regular%20Season&amp;LeagueID=00&amp;PerMode=PerGame&amp;Scope=S&amp;StatCategory=PTS&amp;section=leaders" TargetMode="External"/><Relationship Id="rId1132" Type="http://schemas.openxmlformats.org/officeDocument/2006/relationships/hyperlink" Target="/events/?flag=1&amp;CFID=&amp;CFPARAMS=&amp;PlayerID=1628386&amp;TeamID=0&amp;GameID=&amp;ContextMeasure=OREB&amp;Season=2019-20&amp;SeasonType=Regular%20Season&amp;LeagueID=00&amp;PerMode=PerGame&amp;Scope=S&amp;StatCategory=PTS&amp;section=leaders" TargetMode="External"/><Relationship Id="rId3097" Type="http://schemas.openxmlformats.org/officeDocument/2006/relationships/hyperlink" Target="/events/?flag=3&amp;CFID=&amp;CFPARAMS=&amp;PlayerID=1629647&amp;TeamID=0&amp;GameID=&amp;ContextMeasure=FGM&amp;Season=2019-20&amp;SeasonType=Regular%20Season&amp;LeagueID=00&amp;PerMode=PerGame&amp;Scope=S&amp;StatCategory=PTS&amp;section=leaders" TargetMode="External"/><Relationship Id="rId1949" Type="http://schemas.openxmlformats.org/officeDocument/2006/relationships/hyperlink" Target="/events/?flag=1&amp;CFID=&amp;CFPARAMS=&amp;PlayerID=201980&amp;TeamID=0&amp;GameID=&amp;ContextMeasure=OREB&amp;Season=2019-20&amp;SeasonType=Regular%20Season&amp;LeagueID=00&amp;PerMode=PerGame&amp;Scope=S&amp;StatCategory=PTS&amp;section=leaders" TargetMode="External"/><Relationship Id="rId3164" Type="http://schemas.openxmlformats.org/officeDocument/2006/relationships/hyperlink" Target="/events/?flag=1&amp;CFID=&amp;CFPARAMS=&amp;PlayerID=201229&amp;TeamID=0&amp;GameID=&amp;ContextMeasure=STL&amp;Season=2019-20&amp;SeasonType=Regular%20Season&amp;LeagueID=00&amp;PerMode=PerGame&amp;Scope=S&amp;StatCategory=PTS&amp;section=leaders" TargetMode="External"/><Relationship Id="rId292" Type="http://schemas.openxmlformats.org/officeDocument/2006/relationships/hyperlink" Target="/events/?flag=3&amp;CFID=&amp;CFPARAMS=&amp;PlayerID=202710&amp;TeamID=0&amp;GameID=&amp;ContextMeasure=FG3A&amp;Season=2019-20&amp;SeasonType=Regular%20Season&amp;LeagueID=00&amp;PerMode=PerGame&amp;Scope=S&amp;StatCategory=PTS&amp;section=leaders" TargetMode="External"/><Relationship Id="rId1809" Type="http://schemas.openxmlformats.org/officeDocument/2006/relationships/hyperlink" Target="/events/?flag=1&amp;CFID=&amp;CFPARAMS=&amp;PlayerID=203482&amp;TeamID=0&amp;GameID=&amp;ContextMeasure=AST&amp;Season=2019-20&amp;SeasonType=Regular%20Season&amp;LeagueID=00&amp;PerMode=PerGame&amp;Scope=S&amp;StatCategory=PTS&amp;section=leaders" TargetMode="External"/><Relationship Id="rId2180" Type="http://schemas.openxmlformats.org/officeDocument/2006/relationships/hyperlink" Target="/events/?flag=3&amp;CFID=&amp;CFPARAMS=&amp;PlayerID=1626153&amp;TeamID=0&amp;GameID=&amp;ContextMeasure=FG3A&amp;Season=2019-20&amp;SeasonType=Regular%20Season&amp;LeagueID=00&amp;PerMode=PerGame&amp;Scope=S&amp;StatCategory=PTS&amp;section=leaders" TargetMode="External"/><Relationship Id="rId3024" Type="http://schemas.openxmlformats.org/officeDocument/2006/relationships/hyperlink" Target="/events/?flag=1&amp;CFID=&amp;CFPARAMS=&amp;PlayerID=1626168&amp;TeamID=0&amp;GameID=&amp;ContextMeasure=AST&amp;Season=2019-20&amp;SeasonType=Regular%20Season&amp;LeagueID=00&amp;PerMode=PerGame&amp;Scope=S&amp;StatCategory=PTS&amp;section=leaders" TargetMode="External"/><Relationship Id="rId3231" Type="http://schemas.openxmlformats.org/officeDocument/2006/relationships/hyperlink" Target="/events/?flag=1&amp;CFID=&amp;CFPARAMS=&amp;PlayerID=1629611&amp;TeamID=0&amp;GameID=&amp;ContextMeasure=DREB&amp;Season=2019-20&amp;SeasonType=Regular%20Season&amp;LeagueID=00&amp;PerMode=PerGame&amp;Scope=S&amp;StatCategory=PTS&amp;section=leaders" TargetMode="External"/><Relationship Id="rId152" Type="http://schemas.openxmlformats.org/officeDocument/2006/relationships/hyperlink" Target="/events/?flag=1&amp;CFID=&amp;CFPARAMS=&amp;PlayerID=1628378&amp;TeamID=0&amp;GameID=&amp;ContextMeasure=AST&amp;Season=2019-20&amp;SeasonType=Regular%20Season&amp;LeagueID=00&amp;PerMode=PerGame&amp;Scope=S&amp;StatCategory=PTS&amp;section=leaders" TargetMode="External"/><Relationship Id="rId2040" Type="http://schemas.openxmlformats.org/officeDocument/2006/relationships/hyperlink" Target="/events/?flag=3&amp;CFID=&amp;CFPARAMS=&amp;PlayerID=1626161&amp;TeamID=0&amp;GameID=&amp;ContextMeasure=FGA&amp;Season=2019-20&amp;SeasonType=Regular%20Season&amp;LeagueID=00&amp;PerMode=PerGame&amp;Scope=S&amp;StatCategory=PTS&amp;section=leaders" TargetMode="External"/><Relationship Id="rId2997" Type="http://schemas.openxmlformats.org/officeDocument/2006/relationships/hyperlink" Target="/events/?flag=1&amp;CFID=&amp;CFPARAMS=&amp;PlayerID=202329&amp;TeamID=0&amp;GameID=&amp;ContextMeasure=OREB&amp;Season=2019-20&amp;SeasonType=Regular%20Season&amp;LeagueID=00&amp;PerMode=PerGame&amp;Scope=S&amp;StatCategory=PTS&amp;section=leaders" TargetMode="External"/><Relationship Id="rId969" Type="http://schemas.openxmlformats.org/officeDocument/2006/relationships/hyperlink" Target="/events/?flag=1&amp;CFID=&amp;CFPARAMS=&amp;PlayerID=203903&amp;TeamID=0&amp;GameID=&amp;ContextMeasure=REB&amp;Season=2019-20&amp;SeasonType=Regular%20Season&amp;LeagueID=00&amp;PerMode=PerGame&amp;Scope=S&amp;StatCategory=PTS&amp;section=leaders" TargetMode="External"/><Relationship Id="rId1599" Type="http://schemas.openxmlformats.org/officeDocument/2006/relationships/hyperlink" Target="/events/?flag=1&amp;CFID=&amp;CFPARAMS=&amp;PlayerID=201588&amp;TeamID=0&amp;GameID=&amp;ContextMeasure=BLK&amp;Season=2019-20&amp;SeasonType=Regular%20Season&amp;LeagueID=00&amp;PerMode=PerGame&amp;Scope=S&amp;StatCategory=PTS&amp;section=leaders" TargetMode="External"/><Relationship Id="rId1459" Type="http://schemas.openxmlformats.org/officeDocument/2006/relationships/hyperlink" Target="https://stats.nba.com/player/203500/traditional/" TargetMode="External"/><Relationship Id="rId2857" Type="http://schemas.openxmlformats.org/officeDocument/2006/relationships/hyperlink" Target="/events/?flag=1&amp;CFID=&amp;CFPARAMS=&amp;PlayerID=1629680&amp;TeamID=0&amp;GameID=&amp;ContextMeasure=STL&amp;Season=2019-20&amp;SeasonType=Regular%20Season&amp;LeagueID=00&amp;PerMode=PerGame&amp;Scope=S&amp;StatCategory=PTS&amp;section=leaders" TargetMode="External"/><Relationship Id="rId98" Type="http://schemas.openxmlformats.org/officeDocument/2006/relationships/hyperlink" Target="/events/?flag=3&amp;CFID=&amp;CFPARAMS=&amp;PlayerID=2544&amp;TeamID=0&amp;GameID=&amp;ContextMeasure=FGA&amp;Season=2019-20&amp;SeasonType=Regular%20Season&amp;LeagueID=00&amp;PerMode=PerGame&amp;Scope=S&amp;StatCategory=PTS&amp;section=leaders" TargetMode="External"/><Relationship Id="rId829" Type="http://schemas.openxmlformats.org/officeDocument/2006/relationships/hyperlink" Target="/events/?flag=1&amp;CFID=&amp;CFPARAMS=&amp;PlayerID=203497&amp;TeamID=0&amp;GameID=&amp;ContextMeasure=STL&amp;Season=2019-20&amp;SeasonType=Regular%20Season&amp;LeagueID=00&amp;PerMode=PerGame&amp;Scope=S&amp;StatCategory=PTS&amp;section=leaders" TargetMode="External"/><Relationship Id="rId1666" Type="http://schemas.openxmlformats.org/officeDocument/2006/relationships/hyperlink" Target="/events/?flag=1&amp;CFID=&amp;CFPARAMS=&amp;PlayerID=202397&amp;TeamID=0&amp;GameID=&amp;ContextMeasure=AST&amp;Season=2019-20&amp;SeasonType=Regular%20Season&amp;LeagueID=00&amp;PerMode=PerGame&amp;Scope=S&amp;StatCategory=PTS&amp;section=leaders" TargetMode="External"/><Relationship Id="rId1873" Type="http://schemas.openxmlformats.org/officeDocument/2006/relationships/hyperlink" Target="https://stats.nba.com/player/1627788/traditional/" TargetMode="External"/><Relationship Id="rId2717" Type="http://schemas.openxmlformats.org/officeDocument/2006/relationships/hyperlink" Target="/events/?flag=1&amp;CFID=&amp;CFPARAMS=&amp;PlayerID=1627746&amp;TeamID=0&amp;GameID=&amp;ContextMeasure=TOV&amp;Season=2019-20&amp;SeasonType=Regular%20Season&amp;LeagueID=00&amp;PerMode=PerGame&amp;Scope=S&amp;StatCategory=PTS&amp;section=leaders" TargetMode="External"/><Relationship Id="rId2924" Type="http://schemas.openxmlformats.org/officeDocument/2006/relationships/hyperlink" Target="/events/?flag=3&amp;CFID=&amp;CFPARAMS=&amp;PlayerID=203584&amp;TeamID=0&amp;GameID=&amp;ContextMeasure=FG3A&amp;Season=2019-20&amp;SeasonType=Regular%20Season&amp;LeagueID=00&amp;PerMode=PerGame&amp;Scope=S&amp;StatCategory=PTS&amp;section=leaders" TargetMode="External"/><Relationship Id="rId1319" Type="http://schemas.openxmlformats.org/officeDocument/2006/relationships/hyperlink" Target="/events/?flag=3&amp;CFID=&amp;CFPARAMS=&amp;PlayerID=202357&amp;TeamID=0&amp;GameID=&amp;ContextMeasure=FG3M&amp;Season=2019-20&amp;SeasonType=Regular%20Season&amp;LeagueID=00&amp;PerMode=PerGame&amp;Scope=S&amp;StatCategory=PTS&amp;section=leaders" TargetMode="External"/><Relationship Id="rId1526" Type="http://schemas.openxmlformats.org/officeDocument/2006/relationships/hyperlink" Target="/events/?flag=1&amp;CFID=&amp;CFPARAMS=&amp;PlayerID=202693&amp;TeamID=0&amp;GameID=&amp;ContextMeasure=STL&amp;Season=2019-20&amp;SeasonType=Regular%20Season&amp;LeagueID=00&amp;PerMode=PerGame&amp;Scope=S&amp;StatCategory=PTS&amp;section=leaders" TargetMode="External"/><Relationship Id="rId1733" Type="http://schemas.openxmlformats.org/officeDocument/2006/relationships/hyperlink" Target="/events/?flag=3&amp;CFID=&amp;CFPARAMS=&amp;PlayerID=1628988&amp;TeamID=0&amp;GameID=&amp;ContextMeasure=FG3A&amp;Season=2019-20&amp;SeasonType=Regular%20Season&amp;LeagueID=00&amp;PerMode=PerGame&amp;Scope=S&amp;StatCategory=PTS&amp;section=leaders" TargetMode="External"/><Relationship Id="rId1940" Type="http://schemas.openxmlformats.org/officeDocument/2006/relationships/hyperlink" Target="/events/?flag=1&amp;CFID=&amp;CFPARAMS=&amp;PlayerID=202083&amp;TeamID=0&amp;GameID=&amp;ContextMeasure=AST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https://stats.nba.com/player/1629029/traditional/" TargetMode="External"/><Relationship Id="rId1800" Type="http://schemas.openxmlformats.org/officeDocument/2006/relationships/hyperlink" Target="/events/?flag=1&amp;CFID=&amp;CFPARAMS=&amp;PlayerID=1626174&amp;TeamID=0&amp;GameID=&amp;ContextMeasure=TOV&amp;Season=2019-20&amp;SeasonType=Regular%20Season&amp;LeagueID=00&amp;PerMode=PerGame&amp;Scope=S&amp;StatCategory=PTS&amp;section=leaders" TargetMode="External"/><Relationship Id="rId479" Type="http://schemas.openxmlformats.org/officeDocument/2006/relationships/hyperlink" Target="https://stats.nba.com/player/201568/traditional/" TargetMode="External"/><Relationship Id="rId686" Type="http://schemas.openxmlformats.org/officeDocument/2006/relationships/hyperlink" Target="/events/?flag=1&amp;CFID=&amp;CFPARAMS=&amp;PlayerID=203953&amp;TeamID=0&amp;GameID=&amp;ContextMeasure=OREB&amp;Season=2019-20&amp;SeasonType=Regular%20Season&amp;LeagueID=00&amp;PerMode=PerGame&amp;Scope=S&amp;StatCategory=PTS&amp;section=leaders" TargetMode="External"/><Relationship Id="rId893" Type="http://schemas.openxmlformats.org/officeDocument/2006/relationships/hyperlink" Target="/events/?flag=3&amp;CFID=&amp;CFPARAMS=&amp;PlayerID=203991&amp;TeamID=0&amp;GameID=&amp;ContextMeasure=FGM&amp;Season=2019-20&amp;SeasonType=Regular%20Season&amp;LeagueID=00&amp;PerMode=PerGame&amp;Scope=S&amp;StatCategory=PTS&amp;section=leaders" TargetMode="External"/><Relationship Id="rId2367" Type="http://schemas.openxmlformats.org/officeDocument/2006/relationships/hyperlink" Target="/events/?flag=3&amp;CFID=&amp;CFPARAMS=&amp;PlayerID=1628402&amp;TeamID=0&amp;GameID=&amp;ContextMeasure=FGA&amp;Season=2019-20&amp;SeasonType=Regular%20Season&amp;LeagueID=00&amp;PerMode=PerGame&amp;Scope=S&amp;StatCategory=PTS&amp;section=leaders" TargetMode="External"/><Relationship Id="rId2574" Type="http://schemas.openxmlformats.org/officeDocument/2006/relationships/hyperlink" Target="/events/?flag=1&amp;CFID=&amp;CFPARAMS=&amp;PlayerID=1627812&amp;TeamID=0&amp;GameID=&amp;ContextMeasure=TOV&amp;Season=2019-20&amp;SeasonType=Regular%20Season&amp;LeagueID=00&amp;PerMode=PerGame&amp;Scope=S&amp;StatCategory=PTS&amp;section=leaders" TargetMode="External"/><Relationship Id="rId2781" Type="http://schemas.openxmlformats.org/officeDocument/2006/relationships/hyperlink" Target="/events/?flag=1&amp;CFID=&amp;CFPARAMS=&amp;PlayerID=2594&amp;TeamID=0&amp;GameID=&amp;ContextMeasure=OREB&amp;Season=2019-20&amp;SeasonType=Regular%20Season&amp;LeagueID=00&amp;PerMode=PerGame&amp;Scope=S&amp;StatCategory=PTS&amp;section=leaders" TargetMode="External"/><Relationship Id="rId339" Type="http://schemas.openxmlformats.org/officeDocument/2006/relationships/hyperlink" Target="/events/?flag=3&amp;CFID=&amp;CFPARAMS=&amp;PlayerID=203095&amp;TeamID=0&amp;GameID=&amp;ContextMeasure=FG3M&amp;Season=2019-20&amp;SeasonType=Regular%20Season&amp;LeagueID=00&amp;PerMode=PerGame&amp;Scope=S&amp;StatCategory=PTS&amp;section=leaders" TargetMode="External"/><Relationship Id="rId546" Type="http://schemas.openxmlformats.org/officeDocument/2006/relationships/hyperlink" Target="/events/?flag=1&amp;CFID=&amp;CFPARAMS=&amp;PlayerID=1627750&amp;TeamID=0&amp;GameID=&amp;ContextMeasure=AST&amp;Season=2019-20&amp;SeasonType=Regular%20Season&amp;LeagueID=00&amp;PerMode=PerGame&amp;Scope=S&amp;StatCategory=PTS&amp;section=leaders" TargetMode="External"/><Relationship Id="rId753" Type="http://schemas.openxmlformats.org/officeDocument/2006/relationships/hyperlink" Target="https://stats.nba.com/player/202722/traditional/" TargetMode="External"/><Relationship Id="rId1176" Type="http://schemas.openxmlformats.org/officeDocument/2006/relationships/hyperlink" Target="/events/?flag=3&amp;CFID=&amp;CFPARAMS=&amp;PlayerID=1629631&amp;TeamID=0&amp;GameID=&amp;ContextMeasure=FGM&amp;Season=2019-20&amp;SeasonType=Regular%20Season&amp;LeagueID=00&amp;PerMode=PerGame&amp;Scope=S&amp;StatCategory=PTS&amp;section=leaders" TargetMode="External"/><Relationship Id="rId1383" Type="http://schemas.openxmlformats.org/officeDocument/2006/relationships/hyperlink" Target="/events/?flag=1&amp;CFID=&amp;CFPARAMS=&amp;PlayerID=201988&amp;TeamID=0&amp;GameID=&amp;ContextMeasure=REB&amp;Season=2019-20&amp;SeasonType=Regular%20Season&amp;LeagueID=00&amp;PerMode=PerGame&amp;Scope=S&amp;StatCategory=PTS&amp;section=leaders" TargetMode="External"/><Relationship Id="rId2227" Type="http://schemas.openxmlformats.org/officeDocument/2006/relationships/hyperlink" Target="/events/?flag=3&amp;CFID=&amp;CFPARAMS=&amp;PlayerID=203516&amp;TeamID=0&amp;GameID=&amp;ContextMeasure=FG3A&amp;Season=2019-20&amp;SeasonType=Regular%20Season&amp;LeagueID=00&amp;PerMode=PerGame&amp;Scope=S&amp;StatCategory=PTS&amp;section=leaders" TargetMode="External"/><Relationship Id="rId2434" Type="http://schemas.openxmlformats.org/officeDocument/2006/relationships/hyperlink" Target="https://stats.nba.com/player/1628407/traditional/" TargetMode="External"/><Relationship Id="rId406" Type="http://schemas.openxmlformats.org/officeDocument/2006/relationships/hyperlink" Target="/events/?flag=1&amp;CFID=&amp;CFPARAMS=&amp;PlayerID=202694&amp;TeamID=0&amp;GameID=&amp;ContextMeasure=BLK&amp;Season=2019-20&amp;SeasonType=Regular%20Season&amp;LeagueID=00&amp;PerMode=PerGame&amp;Scope=S&amp;StatCategory=PTS&amp;section=leaders" TargetMode="External"/><Relationship Id="rId960" Type="http://schemas.openxmlformats.org/officeDocument/2006/relationships/hyperlink" Target="/events/?flag=1&amp;CFID=&amp;CFPARAMS=&amp;PlayerID=201144&amp;TeamID=0&amp;GameID=&amp;ContextMeasure=BLK&amp;Season=2019-20&amp;SeasonType=Regular%20Season&amp;LeagueID=00&amp;PerMode=PerGame&amp;Scope=S&amp;StatCategory=PTS&amp;section=leaders" TargetMode="External"/><Relationship Id="rId1036" Type="http://schemas.openxmlformats.org/officeDocument/2006/relationships/hyperlink" Target="/events/?flag=3&amp;CFID=&amp;CFPARAMS=&amp;PlayerID=202684&amp;TeamID=0&amp;GameID=&amp;ContextMeasure=FGA&amp;Season=2019-20&amp;SeasonType=Regular%20Season&amp;LeagueID=00&amp;PerMode=PerGame&amp;Scope=S&amp;StatCategory=PTS&amp;section=leaders" TargetMode="External"/><Relationship Id="rId1243" Type="http://schemas.openxmlformats.org/officeDocument/2006/relationships/hyperlink" Target="/events/?flag=1&amp;CFID=&amp;CFPARAMS=&amp;PlayerID=1628976&amp;TeamID=0&amp;GameID=&amp;ContextMeasure=TOV&amp;Season=2019-20&amp;SeasonType=Regular%20Season&amp;LeagueID=00&amp;PerMode=PerGame&amp;Scope=S&amp;StatCategory=PTS&amp;section=leaders" TargetMode="External"/><Relationship Id="rId1590" Type="http://schemas.openxmlformats.org/officeDocument/2006/relationships/hyperlink" Target="/events/?flag=3&amp;CFID=&amp;CFPARAMS=&amp;PlayerID=201588&amp;TeamID=0&amp;GameID=&amp;ContextMeasure=FGM&amp;Season=2019-20&amp;SeasonType=Regular%20Season&amp;LeagueID=00&amp;PerMode=PerGame&amp;Scope=S&amp;StatCategory=PTS&amp;section=leaders" TargetMode="External"/><Relationship Id="rId2641" Type="http://schemas.openxmlformats.org/officeDocument/2006/relationships/hyperlink" Target="/events/?flag=1&amp;CFID=&amp;CFPARAMS=&amp;PlayerID=1713&amp;TeamID=0&amp;GameID=&amp;ContextMeasure=REB&amp;Season=2019-20&amp;SeasonType=Regular%20Season&amp;LeagueID=00&amp;PerMode=PerGame&amp;Scope=S&amp;StatCategory=PTS&amp;section=leaders" TargetMode="External"/><Relationship Id="rId613" Type="http://schemas.openxmlformats.org/officeDocument/2006/relationships/hyperlink" Target="/events/?flag=3&amp;CFID=&amp;CFPARAMS=&amp;PlayerID=204001&amp;TeamID=0&amp;GameID=&amp;ContextMeasure=FG3A&amp;Season=2019-20&amp;SeasonType=Regular%20Season&amp;LeagueID=00&amp;PerMode=PerGame&amp;Scope=S&amp;StatCategory=PTS&amp;section=leaders" TargetMode="External"/><Relationship Id="rId820" Type="http://schemas.openxmlformats.org/officeDocument/2006/relationships/hyperlink" Target="/events/?flag=1&amp;CFID=&amp;CFPARAMS=&amp;PlayerID=203115&amp;TeamID=0&amp;GameID=&amp;ContextMeasure=BLK&amp;Season=2019-20&amp;SeasonType=Regular%20Season&amp;LeagueID=00&amp;PerMode=PerGame&amp;Scope=S&amp;StatCategory=PTS&amp;section=leaders" TargetMode="External"/><Relationship Id="rId1450" Type="http://schemas.openxmlformats.org/officeDocument/2006/relationships/hyperlink" Target="/events/?flag=3&amp;CFID=&amp;CFPARAMS=&amp;PlayerID=1629636&amp;TeamID=0&amp;GameID=&amp;ContextMeasure=FGA&amp;Season=2019-20&amp;SeasonType=Regular%20Season&amp;LeagueID=00&amp;PerMode=PerGame&amp;Scope=S&amp;StatCategory=PTS&amp;section=leaders" TargetMode="External"/><Relationship Id="rId2501" Type="http://schemas.openxmlformats.org/officeDocument/2006/relationships/hyperlink" Target="/events/?flag=1&amp;CFID=&amp;CFPARAMS=&amp;PlayerID=1629638&amp;TeamID=0&amp;GameID=&amp;ContextMeasure=REB&amp;Season=2019-20&amp;SeasonType=Regular%20Season&amp;LeagueID=00&amp;PerMode=PerGame&amp;Scope=S&amp;StatCategory=PTS&amp;section=leaders" TargetMode="External"/><Relationship Id="rId1103" Type="http://schemas.openxmlformats.org/officeDocument/2006/relationships/hyperlink" Target="/events/?flag=1&amp;CFID=&amp;CFPARAMS=&amp;PlayerID=1628970&amp;TeamID=0&amp;GameID=&amp;ContextMeasure=STL&amp;Season=2019-20&amp;SeasonType=Regular%20Season&amp;LeagueID=00&amp;PerMode=PerGame&amp;Scope=S&amp;StatCategory=PTS&amp;section=leaders" TargetMode="External"/><Relationship Id="rId1310" Type="http://schemas.openxmlformats.org/officeDocument/2006/relationships/hyperlink" Target="/events/?flag=1&amp;CFID=&amp;CFPARAMS=&amp;PlayerID=203922&amp;TeamID=0&amp;GameID=&amp;ContextMeasure=DREB&amp;Season=2019-20&amp;SeasonType=Regular%20Season&amp;LeagueID=00&amp;PerMode=PerGame&amp;Scope=S&amp;StatCategory=PTS&amp;section=leaders" TargetMode="External"/><Relationship Id="rId3068" Type="http://schemas.openxmlformats.org/officeDocument/2006/relationships/hyperlink" Target="/events/?flag=1&amp;CFID=&amp;CFPARAMS=&amp;PlayerID=1629035&amp;TeamID=0&amp;GameID=&amp;ContextMeasure=DREB&amp;Season=2019-20&amp;SeasonType=Regular%20Season&amp;LeagueID=00&amp;PerMode=PerGame&amp;Scope=S&amp;StatCategory=PTS&amp;section=leaders" TargetMode="External"/><Relationship Id="rId196" Type="http://schemas.openxmlformats.org/officeDocument/2006/relationships/hyperlink" Target="/events/?flag=3&amp;CFID=&amp;CFPARAMS=&amp;PlayerID=203897&amp;TeamID=0&amp;GameID=&amp;ContextMeasure=FG3A&amp;Season=2019-20&amp;SeasonType=Regular%20Season&amp;LeagueID=00&amp;PerMode=PerGame&amp;Scope=S&amp;StatCategory=PTS&amp;section=leaders" TargetMode="External"/><Relationship Id="rId2084" Type="http://schemas.openxmlformats.org/officeDocument/2006/relationships/hyperlink" Target="https://stats.nba.com/player/203145/traditional/" TargetMode="External"/><Relationship Id="rId2291" Type="http://schemas.openxmlformats.org/officeDocument/2006/relationships/hyperlink" Target="/events/?flag=1&amp;CFID=&amp;CFPARAMS=&amp;PlayerID=203210&amp;TeamID=0&amp;GameID=&amp;ContextMeasure=AST&amp;Season=2019-20&amp;SeasonType=Regular%20Season&amp;LeagueID=00&amp;PerMode=PerGame&amp;Scope=S&amp;StatCategory=PTS&amp;section=leaders" TargetMode="External"/><Relationship Id="rId3135" Type="http://schemas.openxmlformats.org/officeDocument/2006/relationships/hyperlink" Target="/events/?flag=3&amp;CFID=&amp;CFPARAMS=&amp;PlayerID=1629010&amp;TeamID=0&amp;GameID=&amp;ContextMeasure=FG3A&amp;Season=2019-20&amp;SeasonType=Regular%20Season&amp;LeagueID=00&amp;PerMode=PerGame&amp;Scope=S&amp;StatCategory=PTS&amp;section=leaders" TargetMode="External"/><Relationship Id="rId263" Type="http://schemas.openxmlformats.org/officeDocument/2006/relationships/hyperlink" Target="/events/?flag=1&amp;CFID=&amp;CFPARAMS=&amp;PlayerID=201942&amp;TeamID=0&amp;GameID=&amp;ContextMeasure=TOV&amp;Season=2019-20&amp;SeasonType=Regular%20Season&amp;LeagueID=00&amp;PerMode=PerGame&amp;Scope=S&amp;StatCategory=PTS&amp;section=leaders" TargetMode="External"/><Relationship Id="rId470" Type="http://schemas.openxmlformats.org/officeDocument/2006/relationships/hyperlink" Target="/events/?flag=3&amp;CFID=&amp;CFPARAMS=&amp;PlayerID=1627734&amp;TeamID=0&amp;GameID=&amp;ContextMeasure=FG3M&amp;Season=2019-20&amp;SeasonType=Regular%20Season&amp;LeagueID=00&amp;PerMode=PerGame&amp;Scope=S&amp;StatCategory=PTS&amp;section=leaders" TargetMode="External"/><Relationship Id="rId2151" Type="http://schemas.openxmlformats.org/officeDocument/2006/relationships/hyperlink" Target="/events/?flag=1&amp;CFID=&amp;CFPARAMS=&amp;PlayerID=101107&amp;TeamID=0&amp;GameID=&amp;ContextMeasure=STL&amp;Season=2019-20&amp;SeasonType=Regular%20Season&amp;LeagueID=00&amp;PerMode=PerGame&amp;Scope=S&amp;StatCategory=PTS&amp;section=leaders" TargetMode="External"/><Relationship Id="rId3202" Type="http://schemas.openxmlformats.org/officeDocument/2006/relationships/hyperlink" Target="/events/?flag=1&amp;CFID=&amp;CFPARAMS=&amp;PlayerID=1629750&amp;TeamID=0&amp;GameID=&amp;ContextMeasure=TOV&amp;Season=2019-20&amp;SeasonType=Regular%20Season&amp;LeagueID=00&amp;PerMode=PerGame&amp;Scope=S&amp;StatCategory=PTS&amp;section=leaders" TargetMode="External"/><Relationship Id="rId123" Type="http://schemas.openxmlformats.org/officeDocument/2006/relationships/hyperlink" Target="/events/?flag=3&amp;CFID=&amp;CFPARAMS=&amp;PlayerID=202695&amp;TeamID=0&amp;GameID=&amp;ContextMeasure=FG3M&amp;Season=2019-20&amp;SeasonType=Regular%20Season&amp;LeagueID=00&amp;PerMode=PerGame&amp;Scope=S&amp;StatCategory=PTS&amp;section=leaders" TargetMode="External"/><Relationship Id="rId330" Type="http://schemas.openxmlformats.org/officeDocument/2006/relationships/hyperlink" Target="/events/?flag=1&amp;CFID=&amp;CFPARAMS=&amp;PlayerID=101150&amp;TeamID=0&amp;GameID=&amp;ContextMeasure=DREB&amp;Season=2019-20&amp;SeasonType=Regular%20Season&amp;LeagueID=00&amp;PerMode=PerGame&amp;Scope=S&amp;StatCategory=PTS&amp;section=leaders" TargetMode="External"/><Relationship Id="rId2011" Type="http://schemas.openxmlformats.org/officeDocument/2006/relationships/hyperlink" Target="/events/?flag=1&amp;CFID=&amp;CFPARAMS=&amp;PlayerID=1628467&amp;TeamID=0&amp;GameID=&amp;ContextMeasure=STL&amp;Season=2019-20&amp;SeasonType=Regular%20Season&amp;LeagueID=00&amp;PerMode=PerGame&amp;Scope=S&amp;StatCategory=PTS&amp;section=leaders" TargetMode="External"/><Relationship Id="rId2968" Type="http://schemas.openxmlformats.org/officeDocument/2006/relationships/hyperlink" Target="https://stats.nba.com/player/203476/traditional/" TargetMode="External"/><Relationship Id="rId1777" Type="http://schemas.openxmlformats.org/officeDocument/2006/relationships/hyperlink" Target="https://stats.nba.com/player/1626224/traditional/" TargetMode="External"/><Relationship Id="rId1984" Type="http://schemas.openxmlformats.org/officeDocument/2006/relationships/hyperlink" Target="/events/?flag=1&amp;CFID=&amp;CFPARAMS=&amp;PlayerID=203939&amp;TeamID=0&amp;GameID=&amp;ContextMeasure=DREB&amp;Season=2019-20&amp;SeasonType=Regular%20Season&amp;LeagueID=00&amp;PerMode=PerGame&amp;Scope=S&amp;StatCategory=PTS&amp;section=leaders" TargetMode="External"/><Relationship Id="rId2828" Type="http://schemas.openxmlformats.org/officeDocument/2006/relationships/hyperlink" Target="/events/?flag=3&amp;CFID=&amp;CFPARAMS=&amp;PlayerID=1629026&amp;TeamID=0&amp;GameID=&amp;ContextMeasure=FG3A&amp;Season=2019-20&amp;SeasonType=Regular%20Season&amp;LeagueID=00&amp;PerMode=PerGame&amp;Scope=S&amp;StatCategory=PTS&amp;section=leaders" TargetMode="External"/><Relationship Id="rId69" Type="http://schemas.openxmlformats.org/officeDocument/2006/relationships/hyperlink" Target="/events/?flag=1&amp;CFID=&amp;CFPARAMS=&amp;PlayerID=203076&amp;TeamID=0&amp;GameID=&amp;ContextMeasure=STL&amp;Season=2019-20&amp;SeasonType=Regular%20Season&amp;LeagueID=00&amp;PerMode=PerGame&amp;Scope=S&amp;StatCategory=PTS&amp;section=leaders" TargetMode="External"/><Relationship Id="rId1637" Type="http://schemas.openxmlformats.org/officeDocument/2006/relationships/hyperlink" Target="/events/?flag=3&amp;CFID=&amp;CFPARAMS=&amp;PlayerID=203926&amp;TeamID=0&amp;GameID=&amp;ContextMeasure=FG3M&amp;Season=2019-20&amp;SeasonType=Regular%20Season&amp;LeagueID=00&amp;PerMode=PerGame&amp;Scope=S&amp;StatCategory=PTS&amp;section=leaders" TargetMode="External"/><Relationship Id="rId1844" Type="http://schemas.openxmlformats.org/officeDocument/2006/relationships/hyperlink" Target="/events/?flag=1&amp;CFID=&amp;CFPARAMS=&amp;PlayerID=1628978&amp;TeamID=0&amp;GameID=&amp;ContextMeasure=REB&amp;Season=2019-20&amp;SeasonType=Regular%20Season&amp;LeagueID=00&amp;PerMode=PerGame&amp;Scope=S&amp;StatCategory=PTS&amp;section=leaders" TargetMode="External"/><Relationship Id="rId1704" Type="http://schemas.openxmlformats.org/officeDocument/2006/relationships/hyperlink" Target="/events/?flag=1&amp;CFID=&amp;CFPARAMS=&amp;PlayerID=1629637&amp;TeamID=0&amp;GameID=&amp;ContextMeasure=TOV&amp;Season=2019-20&amp;SeasonType=Regular%20Season&amp;LeagueID=00&amp;PerMode=PerGame&amp;Scope=S&amp;StatCategory=PTS&amp;section=leaders" TargetMode="External"/><Relationship Id="rId1911" Type="http://schemas.openxmlformats.org/officeDocument/2006/relationships/hyperlink" Target="/events/?flag=3&amp;CFID=&amp;CFPARAMS=&amp;PlayerID=201145&amp;TeamID=0&amp;GameID=&amp;ContextMeasure=FG3M&amp;Season=2019-20&amp;SeasonType=Regular%20Season&amp;LeagueID=00&amp;PerMode=PerGame&amp;Scope=S&amp;StatCategory=PTS&amp;section=leaders" TargetMode="External"/><Relationship Id="rId797" Type="http://schemas.openxmlformats.org/officeDocument/2006/relationships/hyperlink" Target="/events/?flag=1&amp;CFID=&amp;CFPARAMS=&amp;PlayerID=202692&amp;TeamID=0&amp;GameID=&amp;ContextMeasure=TOV&amp;Season=2019-20&amp;SeasonType=Regular%20Season&amp;LeagueID=00&amp;PerMode=PerGame&amp;Scope=S&amp;StatCategory=PTS&amp;section=leaders" TargetMode="External"/><Relationship Id="rId2478" Type="http://schemas.openxmlformats.org/officeDocument/2006/relationships/hyperlink" Target="/events/?flag=1&amp;CFID=&amp;CFPARAMS=&amp;PlayerID=201188&amp;TeamID=0&amp;GameID=&amp;ContextMeasure=AST&amp;Season=2019-20&amp;SeasonType=Regular%20Season&amp;LeagueID=00&amp;PerMode=PerGame&amp;Scope=S&amp;StatCategory=PTS&amp;section=leaders" TargetMode="External"/><Relationship Id="rId1287" Type="http://schemas.openxmlformats.org/officeDocument/2006/relationships/hyperlink" Target="/events/?flag=1&amp;CFID=&amp;CFPARAMS=&amp;PlayerID=203935&amp;TeamID=0&amp;GameID=&amp;ContextMeasure=REB&amp;Season=2019-20&amp;SeasonType=Regular%20Season&amp;LeagueID=00&amp;PerMode=PerGame&amp;Scope=S&amp;StatCategory=PTS&amp;section=leaders" TargetMode="External"/><Relationship Id="rId2685" Type="http://schemas.openxmlformats.org/officeDocument/2006/relationships/hyperlink" Target="/events/?flag=3&amp;CFID=&amp;CFPARAMS=&amp;PlayerID=1628390&amp;TeamID=0&amp;GameID=&amp;ContextMeasure=FG3M&amp;Season=2019-20&amp;SeasonType=Regular%20Season&amp;LeagueID=00&amp;PerMode=PerGame&amp;Scope=S&amp;StatCategory=PTS&amp;section=leaders" TargetMode="External"/><Relationship Id="rId2892" Type="http://schemas.openxmlformats.org/officeDocument/2006/relationships/hyperlink" Target="/events/?flag=1&amp;CFID=&amp;CFPARAMS=&amp;PlayerID=1626188&amp;TeamID=0&amp;GameID=&amp;ContextMeasure=AST&amp;Season=2019-20&amp;SeasonType=Regular%20Season&amp;LeagueID=00&amp;PerMode=PerGame&amp;Scope=S&amp;StatCategory=PTS&amp;section=leaders" TargetMode="External"/><Relationship Id="rId657" Type="http://schemas.openxmlformats.org/officeDocument/2006/relationships/hyperlink" Target="https://stats.nba.com/player/201565/traditional/" TargetMode="External"/><Relationship Id="rId864" Type="http://schemas.openxmlformats.org/officeDocument/2006/relationships/hyperlink" Target="/events/?flag=1&amp;CFID=&amp;CFPARAMS=&amp;PlayerID=1629060&amp;TeamID=0&amp;GameID=&amp;ContextMeasure=AST&amp;Season=2019-20&amp;SeasonType=Regular%20Season&amp;LeagueID=00&amp;PerMode=PerGame&amp;Scope=S&amp;StatCategory=PTS&amp;section=leaders" TargetMode="External"/><Relationship Id="rId1494" Type="http://schemas.openxmlformats.org/officeDocument/2006/relationships/hyperlink" Target="/events/?flag=3&amp;CFID=&amp;CFPARAMS=&amp;PlayerID=202066&amp;TeamID=0&amp;GameID=&amp;ContextMeasure=FGM&amp;Season=2019-20&amp;SeasonType=Regular%20Season&amp;LeagueID=00&amp;PerMode=PerGame&amp;Scope=S&amp;StatCategory=PTS&amp;section=leaders" TargetMode="External"/><Relationship Id="rId2338" Type="http://schemas.openxmlformats.org/officeDocument/2006/relationships/hyperlink" Target="/events/?flag=1&amp;CFID=&amp;CFPARAMS=&amp;PlayerID=1628969&amp;TeamID=0&amp;GameID=&amp;ContextMeasure=STL&amp;Season=2019-20&amp;SeasonType=Regular%20Season&amp;LeagueID=00&amp;PerMode=PerGame&amp;Scope=S&amp;StatCategory=PTS&amp;section=leaders" TargetMode="External"/><Relationship Id="rId2545" Type="http://schemas.openxmlformats.org/officeDocument/2006/relationships/hyperlink" Target="/events/?flag=1&amp;CFID=&amp;CFPARAMS=&amp;PlayerID=1628373&amp;TeamID=0&amp;GameID=&amp;ContextMeasure=DREB&amp;Season=2019-20&amp;SeasonType=Regular%20Season&amp;LeagueID=00&amp;PerMode=PerGame&amp;Scope=S&amp;StatCategory=PTS&amp;section=leaders" TargetMode="External"/><Relationship Id="rId2752" Type="http://schemas.openxmlformats.org/officeDocument/2006/relationships/hyperlink" Target="/events/?flag=1&amp;CFID=&amp;CFPARAMS=&amp;PlayerID=1626192&amp;TeamID=0&amp;GameID=&amp;ContextMeasure=BLK&amp;Season=2019-20&amp;SeasonType=Regular%20Season&amp;LeagueID=00&amp;PerMode=PerGame&amp;Scope=S&amp;StatCategory=PTS&amp;section=leaders" TargetMode="External"/><Relationship Id="rId517" Type="http://schemas.openxmlformats.org/officeDocument/2006/relationships/hyperlink" Target="/events/?flag=3&amp;CFID=&amp;CFPARAMS=&amp;PlayerID=203083&amp;TeamID=0&amp;GameID=&amp;ContextMeasure=FGA&amp;Season=2019-20&amp;SeasonType=Regular%20Season&amp;LeagueID=00&amp;PerMode=PerGame&amp;Scope=S&amp;StatCategory=PTS&amp;section=leaders" TargetMode="External"/><Relationship Id="rId724" Type="http://schemas.openxmlformats.org/officeDocument/2006/relationships/hyperlink" Target="/events/?flag=1&amp;CFID=&amp;CFPARAMS=&amp;PlayerID=201567&amp;TeamID=0&amp;GameID=&amp;ContextMeasure=REB&amp;Season=2019-20&amp;SeasonType=Regular%20Season&amp;LeagueID=00&amp;PerMode=PerGame&amp;Scope=S&amp;StatCategory=PTS&amp;section=leaders" TargetMode="External"/><Relationship Id="rId931" Type="http://schemas.openxmlformats.org/officeDocument/2006/relationships/hyperlink" Target="/events/?flag=1&amp;CFID=&amp;CFPARAMS=&amp;PlayerID=1628418&amp;TeamID=0&amp;GameID=&amp;ContextMeasure=OREB&amp;Season=2019-20&amp;SeasonType=Regular%20Season&amp;LeagueID=00&amp;PerMode=PerGame&amp;Scope=S&amp;StatCategory=PTS&amp;section=leaders" TargetMode="External"/><Relationship Id="rId1147" Type="http://schemas.openxmlformats.org/officeDocument/2006/relationships/hyperlink" Target="/events/?flag=1&amp;CFID=&amp;CFPARAMS=&amp;PlayerID=1628371&amp;TeamID=0&amp;GameID=&amp;ContextMeasure=AST&amp;Season=2019-20&amp;SeasonType=Regular%20Season&amp;LeagueID=00&amp;PerMode=PerGame&amp;Scope=S&amp;StatCategory=PTS&amp;section=leaders" TargetMode="External"/><Relationship Id="rId1354" Type="http://schemas.openxmlformats.org/officeDocument/2006/relationships/hyperlink" Target="/events/?flag=3&amp;CFID=&amp;CFPARAMS=&amp;PlayerID=200752&amp;TeamID=0&amp;GameID=&amp;ContextMeasure=FGA&amp;Season=2019-20&amp;SeasonType=Regular%20Season&amp;LeagueID=00&amp;PerMode=PerGame&amp;Scope=S&amp;StatCategory=PTS&amp;section=leaders" TargetMode="External"/><Relationship Id="rId1561" Type="http://schemas.openxmlformats.org/officeDocument/2006/relationships/hyperlink" Target="/events/?flag=1&amp;CFID=&amp;CFPARAMS=&amp;PlayerID=200782&amp;TeamID=0&amp;GameID=&amp;ContextMeasure=AST&amp;Season=2019-20&amp;SeasonType=Regular%20Season&amp;LeagueID=00&amp;PerMode=PerGame&amp;Scope=S&amp;StatCategory=PTS&amp;section=leaders" TargetMode="External"/><Relationship Id="rId2405" Type="http://schemas.openxmlformats.org/officeDocument/2006/relationships/hyperlink" Target="/events/?flag=1&amp;CFID=&amp;CFPARAMS=&amp;PlayerID=203486&amp;TeamID=0&amp;GameID=&amp;ContextMeasure=REB&amp;Season=2019-20&amp;SeasonType=Regular%20Season&amp;LeagueID=00&amp;PerMode=PerGame&amp;Scope=S&amp;StatCategory=PTS&amp;section=leaders" TargetMode="External"/><Relationship Id="rId2612" Type="http://schemas.openxmlformats.org/officeDocument/2006/relationships/hyperlink" Target="/events/?flag=3&amp;CFID=&amp;CFPARAMS=&amp;PlayerID=1626145&amp;TeamID=0&amp;GameID=&amp;ContextMeasure=FGM&amp;Season=2019-20&amp;SeasonType=Regular%20Season&amp;LeagueID=00&amp;PerMode=PerGame&amp;Scope=S&amp;StatCategory=PTS&amp;section=leaders" TargetMode="External"/><Relationship Id="rId60" Type="http://schemas.openxmlformats.org/officeDocument/2006/relationships/hyperlink" Target="https://stats.nba.com/player/203076/traditional/" TargetMode="External"/><Relationship Id="rId1007" Type="http://schemas.openxmlformats.org/officeDocument/2006/relationships/hyperlink" Target="/events/?flag=1&amp;CFID=&amp;CFPARAMS=&amp;PlayerID=201143&amp;TeamID=0&amp;GameID=&amp;ContextMeasure=STL&amp;Season=2019-20&amp;SeasonType=Regular%20Season&amp;LeagueID=00&amp;PerMode=PerGame&amp;Scope=S&amp;StatCategory=PTS&amp;section=leaders" TargetMode="External"/><Relationship Id="rId1214" Type="http://schemas.openxmlformats.org/officeDocument/2006/relationships/hyperlink" Target="/events/?flag=1&amp;CFID=&amp;CFPARAMS=&amp;PlayerID=1629023&amp;TeamID=0&amp;GameID=&amp;ContextMeasure=OREB&amp;Season=2019-20&amp;SeasonType=Regular%20Season&amp;LeagueID=00&amp;PerMode=PerGame&amp;Scope=S&amp;StatCategory=PTS&amp;section=leaders" TargetMode="External"/><Relationship Id="rId1421" Type="http://schemas.openxmlformats.org/officeDocument/2006/relationships/hyperlink" Target="/events/?flag=1&amp;CFID=&amp;CFPARAMS=&amp;PlayerID=1628398&amp;TeamID=0&amp;GameID=&amp;ContextMeasure=STL&amp;Season=2019-20&amp;SeasonType=Regular%20Season&amp;LeagueID=00&amp;PerMode=PerGame&amp;Scope=S&amp;StatCategory=PTS&amp;section=leaders" TargetMode="External"/><Relationship Id="rId3179" Type="http://schemas.openxmlformats.org/officeDocument/2006/relationships/hyperlink" Target="https://stats.nba.com/player/1628035/traditional/" TargetMode="External"/><Relationship Id="rId2195" Type="http://schemas.openxmlformats.org/officeDocument/2006/relationships/hyperlink" Target="/events/?flag=1&amp;CFID=&amp;CFPARAMS=&amp;PlayerID=202954&amp;TeamID=0&amp;GameID=&amp;ContextMeasure=REB&amp;Season=2019-20&amp;SeasonType=Regular%20Season&amp;LeagueID=00&amp;PerMode=PerGame&amp;Scope=S&amp;StatCategory=PTS&amp;section=leaders" TargetMode="External"/><Relationship Id="rId3039" Type="http://schemas.openxmlformats.org/officeDocument/2006/relationships/hyperlink" Target="/events/?flag=3&amp;CFID=&amp;CFPARAMS=&amp;PlayerID=201961&amp;TeamID=0&amp;GameID=&amp;ContextMeasure=FGM&amp;Season=2019-20&amp;SeasonType=Regular%20Season&amp;LeagueID=00&amp;PerMode=PerGame&amp;Scope=S&amp;StatCategory=PTS&amp;section=leaders" TargetMode="External"/><Relationship Id="rId3246" Type="http://schemas.openxmlformats.org/officeDocument/2006/relationships/hyperlink" Target="/events/?flag=1&amp;CFID=&amp;CFPARAMS=&amp;PlayerID=1629684&amp;TeamID=0&amp;GameID=&amp;ContextMeasure=BLK&amp;Season=2019-20&amp;SeasonType=Regular%20Season&amp;LeagueID=00&amp;PerMode=PerGame&amp;Scope=S&amp;StatCategory=PTS&amp;section=leaders" TargetMode="External"/><Relationship Id="rId167" Type="http://schemas.openxmlformats.org/officeDocument/2006/relationships/hyperlink" Target="/events/?flag=1&amp;CFID=&amp;CFPARAMS=&amp;PlayerID=203952&amp;TeamID=0&amp;GameID=&amp;ContextMeasure=TOV&amp;Season=2019-20&amp;SeasonType=Regular%20Season&amp;LeagueID=00&amp;PerMode=PerGame&amp;Scope=S&amp;StatCategory=PTS&amp;section=leaders" TargetMode="External"/><Relationship Id="rId374" Type="http://schemas.openxmlformats.org/officeDocument/2006/relationships/hyperlink" Target="/events/?flag=3&amp;CFID=&amp;CFPARAMS=&amp;PlayerID=201950&amp;TeamID=0&amp;GameID=&amp;ContextMeasure=FGA&amp;Season=2019-20&amp;SeasonType=Regular%20Season&amp;LeagueID=00&amp;PerMode=PerGame&amp;Scope=S&amp;StatCategory=PTS&amp;section=leaders" TargetMode="External"/><Relationship Id="rId581" Type="http://schemas.openxmlformats.org/officeDocument/2006/relationships/hyperlink" Target="/events/?flag=1&amp;CFID=&amp;CFPARAMS=&amp;PlayerID=203944&amp;TeamID=0&amp;GameID=&amp;ContextMeasure=AST&amp;Season=2019-20&amp;SeasonType=Regular%20Season&amp;LeagueID=00&amp;PerMode=PerGame&amp;Scope=S&amp;StatCategory=PTS&amp;section=leaders" TargetMode="External"/><Relationship Id="rId2055" Type="http://schemas.openxmlformats.org/officeDocument/2006/relationships/hyperlink" Target="/events/?flag=1&amp;CFID=&amp;CFPARAMS=&amp;PlayerID=1629673&amp;TeamID=0&amp;GameID=&amp;ContextMeasure=REB&amp;Season=2019-20&amp;SeasonType=Regular%20Season&amp;LeagueID=00&amp;PerMode=PerGame&amp;Scope=S&amp;StatCategory=PTS&amp;section=leaders" TargetMode="External"/><Relationship Id="rId2262" Type="http://schemas.openxmlformats.org/officeDocument/2006/relationships/hyperlink" Target="/events/?flag=3&amp;CFID=&amp;CFPARAMS=&amp;PlayerID=1628995&amp;TeamID=0&amp;GameID=&amp;ContextMeasure=FG3M&amp;Season=2019-20&amp;SeasonType=Regular%20Season&amp;LeagueID=00&amp;PerMode=PerGame&amp;Scope=S&amp;StatCategory=PTS&amp;section=leaders" TargetMode="External"/><Relationship Id="rId3106" Type="http://schemas.openxmlformats.org/officeDocument/2006/relationships/hyperlink" Target="/events/?flag=1&amp;CFID=&amp;CFPARAMS=&amp;PlayerID=1629647&amp;TeamID=0&amp;GameID=&amp;ContextMeasure=BLK&amp;Season=2019-20&amp;SeasonType=Regular%20Season&amp;LeagueID=00&amp;PerMode=PerGame&amp;Scope=S&amp;StatCategory=PTS&amp;section=leaders" TargetMode="External"/><Relationship Id="rId234" Type="http://schemas.openxmlformats.org/officeDocument/2006/relationships/hyperlink" Target="/events/?flag=1&amp;CFID=&amp;CFPARAMS=&amp;PlayerID=203468&amp;TeamID=0&amp;GameID=&amp;ContextMeasure=DREB&amp;Season=2019-20&amp;SeasonType=Regular%20Season&amp;LeagueID=00&amp;PerMode=PerGame&amp;Scope=S&amp;StatCategory=PTS&amp;section=leaders" TargetMode="External"/><Relationship Id="rId679" Type="http://schemas.openxmlformats.org/officeDocument/2006/relationships/hyperlink" Target="/events/?flag=1&amp;CFID=&amp;CFPARAMS=&amp;PlayerID=203999&amp;TeamID=0&amp;GameID=&amp;ContextMeasure=BLK&amp;Season=2019-20&amp;SeasonType=Regular%20Season&amp;LeagueID=00&amp;PerMode=PerGame&amp;Scope=S&amp;StatCategory=PTS&amp;section=leaders" TargetMode="External"/><Relationship Id="rId886" Type="http://schemas.openxmlformats.org/officeDocument/2006/relationships/hyperlink" Target="/events/?flag=1&amp;CFID=&amp;CFPARAMS=&amp;PlayerID=1629628&amp;TeamID=0&amp;GameID=&amp;ContextMeasure=DREB&amp;Season=2019-20&amp;SeasonType=Regular%20Season&amp;LeagueID=00&amp;PerMode=PerGame&amp;Scope=S&amp;StatCategory=PTS&amp;section=leaders" TargetMode="External"/><Relationship Id="rId2567" Type="http://schemas.openxmlformats.org/officeDocument/2006/relationships/hyperlink" Target="/events/?flag=3&amp;CFID=&amp;CFPARAMS=&amp;PlayerID=1627812&amp;TeamID=0&amp;GameID=&amp;ContextMeasure=FG3A&amp;Season=2019-20&amp;SeasonType=Regular%20Season&amp;LeagueID=00&amp;PerMode=PerGame&amp;Scope=S&amp;StatCategory=PTS&amp;section=leaders" TargetMode="External"/><Relationship Id="rId2774" Type="http://schemas.openxmlformats.org/officeDocument/2006/relationships/hyperlink" Target="/events/?flag=1&amp;CFID=&amp;CFPARAMS=&amp;PlayerID=1628449&amp;TeamID=0&amp;GameID=&amp;ContextMeasure=BLK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3&amp;CFID=&amp;CFPARAMS=&amp;PlayerID=201935&amp;TeamID=0&amp;GameID=&amp;ContextMeasure=FGM&amp;Season=2019-20&amp;SeasonType=Regular%20Season&amp;LeagueID=00&amp;PerMode=PerGame&amp;Scope=S&amp;StatCategory=PTS&amp;section=leaders" TargetMode="External"/><Relationship Id="rId441" Type="http://schemas.openxmlformats.org/officeDocument/2006/relationships/hyperlink" Target="/events/?flag=1&amp;CFID=&amp;CFPARAMS=&amp;PlayerID=1626149&amp;TeamID=0&amp;GameID=&amp;ContextMeasure=BLK&amp;Season=2019-20&amp;SeasonType=Regular%20Season&amp;LeagueID=00&amp;PerMode=PerGame&amp;Scope=S&amp;StatCategory=PTS&amp;section=leaders" TargetMode="External"/><Relationship Id="rId539" Type="http://schemas.openxmlformats.org/officeDocument/2006/relationships/hyperlink" Target="/events/?flag=3&amp;CFID=&amp;CFPARAMS=&amp;PlayerID=1627750&amp;TeamID=0&amp;GameID=&amp;ContextMeasure=FGM&amp;Season=2019-20&amp;SeasonType=Regular%20Season&amp;LeagueID=00&amp;PerMode=PerGame&amp;Scope=S&amp;StatCategory=PTS&amp;section=leaders" TargetMode="External"/><Relationship Id="rId746" Type="http://schemas.openxmlformats.org/officeDocument/2006/relationships/hyperlink" Target="/events/?flag=1&amp;CFID=&amp;CFPARAMS=&amp;PlayerID=200755&amp;TeamID=0&amp;GameID=&amp;ContextMeasure=OREB&amp;Season=2019-20&amp;SeasonType=Regular%20Season&amp;LeagueID=00&amp;PerMode=PerGame&amp;Scope=S&amp;StatCategory=PTS&amp;section=leaders" TargetMode="External"/><Relationship Id="rId1071" Type="http://schemas.openxmlformats.org/officeDocument/2006/relationships/hyperlink" Target="/events/?flag=3&amp;CFID=&amp;CFPARAMS=&amp;PlayerID=1627752&amp;TeamID=0&amp;GameID=&amp;ContextMeasure=FGM&amp;Season=2019-20&amp;SeasonType=Regular%20Season&amp;LeagueID=00&amp;PerMode=PerGame&amp;Scope=S&amp;StatCategory=PTS&amp;section=leaders" TargetMode="External"/><Relationship Id="rId1169" Type="http://schemas.openxmlformats.org/officeDocument/2006/relationships/hyperlink" Target="/events/?flag=1&amp;CFID=&amp;CFPARAMS=&amp;PlayerID=203496&amp;TeamID=0&amp;GameID=&amp;ContextMeasure=DREB&amp;Season=2019-20&amp;SeasonType=Regular%20Season&amp;LeagueID=00&amp;PerMode=PerGame&amp;Scope=S&amp;StatCategory=PTS&amp;section=leaders" TargetMode="External"/><Relationship Id="rId1376" Type="http://schemas.openxmlformats.org/officeDocument/2006/relationships/hyperlink" Target="https://stats.nba.com/player/201988/traditional/" TargetMode="External"/><Relationship Id="rId1583" Type="http://schemas.openxmlformats.org/officeDocument/2006/relationships/hyperlink" Target="/events/?flag=1&amp;CFID=&amp;CFPARAMS=&amp;PlayerID=1628401&amp;TeamID=0&amp;GameID=&amp;ContextMeasure=DREB&amp;Season=2019-20&amp;SeasonType=Regular%20Season&amp;LeagueID=00&amp;PerMode=PerGame&amp;Scope=S&amp;StatCategory=PTS&amp;section=leaders" TargetMode="External"/><Relationship Id="rId2122" Type="http://schemas.openxmlformats.org/officeDocument/2006/relationships/hyperlink" Target="/events/?flag=3&amp;CFID=&amp;CFPARAMS=&amp;PlayerID=203457&amp;TeamID=0&amp;GameID=&amp;ContextMeasure=FGA&amp;Season=2019-20&amp;SeasonType=Regular%20Season&amp;LeagueID=00&amp;PerMode=PerGame&amp;Scope=S&amp;StatCategory=PTS&amp;section=leaders" TargetMode="External"/><Relationship Id="rId2427" Type="http://schemas.openxmlformats.org/officeDocument/2006/relationships/hyperlink" Target="/events/?flag=1&amp;CFID=&amp;CFPARAMS=&amp;PlayerID=204020&amp;TeamID=0&amp;GameID=&amp;ContextMeasure=OREB&amp;Season=2019-20&amp;SeasonType=Regular%20Season&amp;LeagueID=00&amp;PerMode=PerGame&amp;Scope=S&amp;StatCategory=PTS&amp;section=leaders" TargetMode="External"/><Relationship Id="rId2981" Type="http://schemas.openxmlformats.org/officeDocument/2006/relationships/hyperlink" Target="/events/?flag=3&amp;CFID=&amp;CFPARAMS=&amp;PlayerID=1629598&amp;TeamID=0&amp;GameID=&amp;ContextMeasure=FGM&amp;Season=2019-20&amp;SeasonType=Regular%20Season&amp;LeagueID=00&amp;PerMode=PerGame&amp;Scope=S&amp;StatCategory=PTS&amp;section=leaders" TargetMode="External"/><Relationship Id="rId301" Type="http://schemas.openxmlformats.org/officeDocument/2006/relationships/hyperlink" Target="/events/?flag=3&amp;CFID=&amp;CFPARAMS=&amp;PlayerID=202711&amp;TeamID=0&amp;GameID=&amp;ContextMeasure=FGM&amp;Season=2019-20&amp;SeasonType=Regular%20Season&amp;LeagueID=00&amp;PerMode=PerGame&amp;Scope=S&amp;StatCategory=PTS&amp;section=leaders" TargetMode="External"/><Relationship Id="rId953" Type="http://schemas.openxmlformats.org/officeDocument/2006/relationships/hyperlink" Target="/events/?flag=3&amp;CFID=&amp;CFPARAMS=&amp;PlayerID=201144&amp;TeamID=0&amp;GameID=&amp;ContextMeasure=FG3M&amp;Season=2019-20&amp;SeasonType=Regular%20Season&amp;LeagueID=00&amp;PerMode=PerGame&amp;Scope=S&amp;StatCategory=PTS&amp;section=leaders" TargetMode="External"/><Relationship Id="rId1029" Type="http://schemas.openxmlformats.org/officeDocument/2006/relationships/hyperlink" Target="/events/?flag=1&amp;CFID=&amp;CFPARAMS=&amp;PlayerID=1626181&amp;TeamID=0&amp;GameID=&amp;ContextMeasure=REB&amp;Season=2019-20&amp;SeasonType=Regular%20Season&amp;LeagueID=00&amp;PerMode=PerGame&amp;Scope=S&amp;StatCategory=PTS&amp;section=leaders" TargetMode="External"/><Relationship Id="rId1236" Type="http://schemas.openxmlformats.org/officeDocument/2006/relationships/hyperlink" Target="/events/?flag=3&amp;CFID=&amp;CFPARAMS=&amp;PlayerID=1628976&amp;TeamID=0&amp;GameID=&amp;ContextMeasure=FG3A&amp;Season=2019-20&amp;SeasonType=Regular%20Season&amp;LeagueID=00&amp;PerMode=PerGame&amp;Scope=S&amp;StatCategory=PTS&amp;section=leaders" TargetMode="External"/><Relationship Id="rId1790" Type="http://schemas.openxmlformats.org/officeDocument/2006/relationships/hyperlink" Target="/events/?flag=3&amp;CFID=&amp;CFPARAMS=&amp;PlayerID=1626174&amp;TeamID=0&amp;GameID=&amp;ContextMeasure=FGM&amp;Season=2019-20&amp;SeasonType=Regular%20Season&amp;LeagueID=00&amp;PerMode=PerGame&amp;Scope=S&amp;StatCategory=PTS&amp;section=leaders" TargetMode="External"/><Relationship Id="rId1888" Type="http://schemas.openxmlformats.org/officeDocument/2006/relationships/hyperlink" Target="/events/?flag=3&amp;CFID=&amp;CFPARAMS=&amp;PlayerID=203085&amp;TeamID=0&amp;GameID=&amp;ContextMeasure=FG3M&amp;Season=2019-20&amp;SeasonType=Regular%20Season&amp;LeagueID=00&amp;PerMode=PerGame&amp;Scope=S&amp;StatCategory=PTS&amp;section=leaders" TargetMode="External"/><Relationship Id="rId2634" Type="http://schemas.openxmlformats.org/officeDocument/2006/relationships/hyperlink" Target="https://stats.nba.com/player/1713/traditional/" TargetMode="External"/><Relationship Id="rId2841" Type="http://schemas.openxmlformats.org/officeDocument/2006/relationships/hyperlink" Target="/events/?flag=1&amp;CFID=&amp;CFPARAMS=&amp;PlayerID=1629741&amp;TeamID=0&amp;GameID=&amp;ContextMeasure=OREB&amp;Season=2019-20&amp;SeasonType=Regular%20Season&amp;LeagueID=00&amp;PerMode=PerGame&amp;Scope=S&amp;StatCategory=PTS&amp;section=leaders" TargetMode="External"/><Relationship Id="rId2939" Type="http://schemas.openxmlformats.org/officeDocument/2006/relationships/hyperlink" Target="/events/?flag=1&amp;CFID=&amp;CFPARAMS=&amp;PlayerID=1626209&amp;TeamID=0&amp;GameID=&amp;ContextMeasure=REB&amp;Season=2019-20&amp;SeasonType=Regular%20Season&amp;LeagueID=00&amp;PerMode=PerGame&amp;Scope=S&amp;StatCategory=PTS&amp;section=leaders" TargetMode="External"/><Relationship Id="rId82" Type="http://schemas.openxmlformats.org/officeDocument/2006/relationships/hyperlink" Target="/events/?flag=1&amp;CFID=&amp;CFPARAMS=&amp;PlayerID=203081&amp;TeamID=0&amp;GameID=&amp;ContextMeasure=BLK&amp;Season=2019-20&amp;SeasonType=Regular%20Season&amp;LeagueID=00&amp;PerMode=PerGame&amp;Scope=S&amp;StatCategory=PTS&amp;section=leaders" TargetMode="External"/><Relationship Id="rId606" Type="http://schemas.openxmlformats.org/officeDocument/2006/relationships/hyperlink" Target="/events/?flag=1&amp;CFID=&amp;CFPARAMS=&amp;PlayerID=1628991&amp;TeamID=0&amp;GameID=&amp;ContextMeasure=STL&amp;Season=2019-20&amp;SeasonType=Regular%20Season&amp;LeagueID=00&amp;PerMode=PerGame&amp;Scope=S&amp;StatCategory=PTS&amp;section=leaders" TargetMode="External"/><Relationship Id="rId813" Type="http://schemas.openxmlformats.org/officeDocument/2006/relationships/hyperlink" Target="/events/?flag=3&amp;CFID=&amp;CFPARAMS=&amp;PlayerID=203115&amp;TeamID=0&amp;GameID=&amp;ContextMeasure=FG3M&amp;Season=2019-20&amp;SeasonType=Regular%20Season&amp;LeagueID=00&amp;PerMode=PerGame&amp;Scope=S&amp;StatCategory=PTS&amp;section=leaders" TargetMode="External"/><Relationship Id="rId1443" Type="http://schemas.openxmlformats.org/officeDocument/2006/relationships/hyperlink" Target="/events/?flag=1&amp;CFID=&amp;CFPARAMS=&amp;PlayerID=203918&amp;TeamID=0&amp;GameID=&amp;ContextMeasure=REB&amp;Season=2019-20&amp;SeasonType=Regular%20Season&amp;LeagueID=00&amp;PerMode=PerGame&amp;Scope=S&amp;StatCategory=PTS&amp;section=leaders" TargetMode="External"/><Relationship Id="rId1650" Type="http://schemas.openxmlformats.org/officeDocument/2006/relationships/hyperlink" Target="/events/?flag=3&amp;CFID=&amp;CFPARAMS=&amp;PlayerID=203107&amp;TeamID=0&amp;GameID=&amp;ContextMeasure=FG3A&amp;Season=2019-20&amp;SeasonType=Regular%20Season&amp;LeagueID=00&amp;PerMode=PerGame&amp;Scope=S&amp;StatCategory=PTS&amp;section=leaders" TargetMode="External"/><Relationship Id="rId1748" Type="http://schemas.openxmlformats.org/officeDocument/2006/relationships/hyperlink" Target="/events/?flag=1&amp;CFID=&amp;CFPARAMS=&amp;PlayerID=1626171&amp;TeamID=0&amp;GameID=&amp;ContextMeasure=REB&amp;Season=2019-20&amp;SeasonType=Regular%20Season&amp;LeagueID=00&amp;PerMode=PerGame&amp;Scope=S&amp;StatCategory=PTS&amp;section=leaders" TargetMode="External"/><Relationship Id="rId2701" Type="http://schemas.openxmlformats.org/officeDocument/2006/relationships/hyperlink" Target="/events/?flag=1&amp;CFID=&amp;CFPARAMS=&amp;PlayerID=203086&amp;TeamID=0&amp;GameID=&amp;ContextMeasure=REB&amp;Season=2019-20&amp;SeasonType=Regular%20Season&amp;LeagueID=00&amp;PerMode=PerGame&amp;Scope=S&amp;StatCategory=PTS&amp;section=leaders" TargetMode="External"/><Relationship Id="rId1303" Type="http://schemas.openxmlformats.org/officeDocument/2006/relationships/hyperlink" Target="/events/?flag=1&amp;CFID=&amp;CFPARAMS=&amp;PlayerID=1627863&amp;TeamID=0&amp;GameID=&amp;ContextMeasure=TOV&amp;Season=2019-20&amp;SeasonType=Regular%20Season&amp;LeagueID=00&amp;PerMode=PerGame&amp;Scope=S&amp;StatCategory=PTS&amp;section=leaders" TargetMode="External"/><Relationship Id="rId1510" Type="http://schemas.openxmlformats.org/officeDocument/2006/relationships/hyperlink" Target="/events/?flag=1&amp;CFID=&amp;CFPARAMS=&amp;PlayerID=1629014&amp;TeamID=0&amp;GameID=&amp;ContextMeasure=OREB&amp;Season=2019-20&amp;SeasonType=Regular%20Season&amp;LeagueID=00&amp;PerMode=PerGame&amp;Scope=S&amp;StatCategory=PTS&amp;section=leaders" TargetMode="External"/><Relationship Id="rId1955" Type="http://schemas.openxmlformats.org/officeDocument/2006/relationships/hyperlink" Target="/events/?flag=1&amp;CFID=&amp;CFPARAMS=&amp;PlayerID=201980&amp;TeamID=0&amp;GameID=&amp;ContextMeasure=TOV&amp;Season=2019-20&amp;SeasonType=Regular%20Season&amp;LeagueID=00&amp;PerMode=PerGame&amp;Scope=S&amp;StatCategory=PTS&amp;section=leaders" TargetMode="External"/><Relationship Id="rId3170" Type="http://schemas.openxmlformats.org/officeDocument/2006/relationships/hyperlink" Target="/events/?flag=3&amp;CFID=&amp;CFPARAMS=&amp;PlayerID=1627748&amp;TeamID=0&amp;GameID=&amp;ContextMeasure=FG3M&amp;Season=2019-20&amp;SeasonType=Regular%20Season&amp;LeagueID=00&amp;PerMode=PerGame&amp;Scope=S&amp;StatCategory=PTS&amp;section=leaders" TargetMode="External"/><Relationship Id="rId1608" Type="http://schemas.openxmlformats.org/officeDocument/2006/relationships/hyperlink" Target="/events/?flag=1&amp;CFID=&amp;CFPARAMS=&amp;PlayerID=1626204&amp;TeamID=0&amp;GameID=&amp;ContextMeasure=REB&amp;Season=2019-20&amp;SeasonType=Regular%20Season&amp;LeagueID=00&amp;PerMode=PerGame&amp;Scope=S&amp;StatCategory=PTS&amp;section=leaders" TargetMode="External"/><Relationship Id="rId1815" Type="http://schemas.openxmlformats.org/officeDocument/2006/relationships/hyperlink" Target="/events/?flag=3&amp;CFID=&amp;CFPARAMS=&amp;PlayerID=1627827&amp;TeamID=0&amp;GameID=&amp;ContextMeasure=FGA&amp;Season=2019-20&amp;SeasonType=Regular%20Season&amp;LeagueID=00&amp;PerMode=PerGame&amp;Scope=S&amp;StatCategory=PTS&amp;section=leaders" TargetMode="External"/><Relationship Id="rId3030" Type="http://schemas.openxmlformats.org/officeDocument/2006/relationships/hyperlink" Target="/events/?flag=3&amp;CFID=&amp;CFPARAMS=&amp;PlayerID=1628396&amp;TeamID=0&amp;GameID=&amp;ContextMeasure=FGA&amp;Season=2019-20&amp;SeasonType=Regular%20Season&amp;LeagueID=00&amp;PerMode=PerGame&amp;Scope=S&amp;StatCategory=PTS&amp;section=leaders" TargetMode="External"/><Relationship Id="rId3268" Type="http://schemas.openxmlformats.org/officeDocument/2006/relationships/hyperlink" Target="/events/?flag=1&amp;CFID=&amp;CFPARAMS=&amp;PlayerID=2199&amp;TeamID=0&amp;GameID=&amp;ContextMeasure=BLK&amp;Season=2019-20&amp;SeasonType=Regular%20Season&amp;LeagueID=00&amp;PerMode=PerGame&amp;Scope=S&amp;StatCategory=PTS&amp;section=leaders" TargetMode="External"/><Relationship Id="rId189" Type="http://schemas.openxmlformats.org/officeDocument/2006/relationships/hyperlink" Target="/events/?flag=1&amp;CFID=&amp;CFPARAMS=&amp;PlayerID=202689&amp;TeamID=0&amp;GameID=&amp;ContextMeasure=STL&amp;Season=2019-20&amp;SeasonType=Regular%20Season&amp;LeagueID=00&amp;PerMode=PerGame&amp;Scope=S&amp;StatCategory=PTS&amp;section=leaders" TargetMode="External"/><Relationship Id="rId396" Type="http://schemas.openxmlformats.org/officeDocument/2006/relationships/hyperlink" Target="https://stats.nba.com/player/202694/traditional/" TargetMode="External"/><Relationship Id="rId2077" Type="http://schemas.openxmlformats.org/officeDocument/2006/relationships/hyperlink" Target="/events/?flag=1&amp;CFID=&amp;CFPARAMS=&amp;PlayerID=101141&amp;TeamID=0&amp;GameID=&amp;ContextMeasure=OREB&amp;Season=2019-20&amp;SeasonType=Regular%20Season&amp;LeagueID=00&amp;PerMode=PerGame&amp;Scope=S&amp;StatCategory=PTS&amp;section=leaders" TargetMode="External"/><Relationship Id="rId2284" Type="http://schemas.openxmlformats.org/officeDocument/2006/relationships/hyperlink" Target="/events/?flag=3&amp;CFID=&amp;CFPARAMS=&amp;PlayerID=203210&amp;TeamID=0&amp;GameID=&amp;ContextMeasure=FGM&amp;Season=2019-20&amp;SeasonType=Regular%20Season&amp;LeagueID=00&amp;PerMode=PerGame&amp;Scope=S&amp;StatCategory=PTS&amp;section=leaders" TargetMode="External"/><Relationship Id="rId2491" Type="http://schemas.openxmlformats.org/officeDocument/2006/relationships/hyperlink" Target="/events/?flag=1&amp;CFID=&amp;CFPARAMS=&amp;PlayerID=1627736&amp;TeamID=0&amp;GameID=&amp;ContextMeasure=STL&amp;Season=2019-20&amp;SeasonType=Regular%20Season&amp;LeagueID=00&amp;PerMode=PerGame&amp;Scope=S&amp;StatCategory=PTS&amp;section=leaders" TargetMode="External"/><Relationship Id="rId3128" Type="http://schemas.openxmlformats.org/officeDocument/2006/relationships/hyperlink" Target="/events/?flag=1&amp;CFID=&amp;CFPARAMS=&amp;PlayerID=1629048&amp;TeamID=0&amp;GameID=&amp;ContextMeasure=STL&amp;Season=2019-20&amp;SeasonType=Regular%20Season&amp;LeagueID=00&amp;PerMode=PerGame&amp;Scope=S&amp;StatCategory=PTS&amp;section=leaders" TargetMode="External"/><Relationship Id="rId256" Type="http://schemas.openxmlformats.org/officeDocument/2006/relationships/hyperlink" Target="/events/?flag=3&amp;CFID=&amp;CFPARAMS=&amp;PlayerID=201942&amp;TeamID=0&amp;GameID=&amp;ContextMeasure=FG3A&amp;Season=2019-20&amp;SeasonType=Regular%20Season&amp;LeagueID=00&amp;PerMode=PerGame&amp;Scope=S&amp;StatCategory=PTS&amp;section=leaders" TargetMode="External"/><Relationship Id="rId463" Type="http://schemas.openxmlformats.org/officeDocument/2006/relationships/hyperlink" Target="/events/?flag=1&amp;CFID=&amp;CFPARAMS=&amp;PlayerID=203933&amp;TeamID=0&amp;GameID=&amp;ContextMeasure=AST&amp;Season=2019-20&amp;SeasonType=Regular%20Season&amp;LeagueID=00&amp;PerMode=PerGame&amp;Scope=S&amp;StatCategory=PTS&amp;section=leaders" TargetMode="External"/><Relationship Id="rId670" Type="http://schemas.openxmlformats.org/officeDocument/2006/relationships/hyperlink" Target="/events/?flag=3&amp;CFID=&amp;CFPARAMS=&amp;PlayerID=203999&amp;TeamID=0&amp;GameID=&amp;ContextMeasure=FGM&amp;Season=2019-20&amp;SeasonType=Regular%20Season&amp;LeagueID=00&amp;PerMode=PerGame&amp;Scope=S&amp;StatCategory=PTS&amp;section=leaders" TargetMode="External"/><Relationship Id="rId1093" Type="http://schemas.openxmlformats.org/officeDocument/2006/relationships/hyperlink" Target="/events/?flag=1&amp;CFID=&amp;CFPARAMS=&amp;PlayerID=203082&amp;TeamID=0&amp;GameID=&amp;ContextMeasure=TOV&amp;Season=2019-20&amp;SeasonType=Regular%20Season&amp;LeagueID=00&amp;PerMode=PerGame&amp;Scope=S&amp;StatCategory=PTS&amp;section=leaders" TargetMode="External"/><Relationship Id="rId2144" Type="http://schemas.openxmlformats.org/officeDocument/2006/relationships/hyperlink" Target="/events/?flag=3&amp;CFID=&amp;CFPARAMS=&amp;PlayerID=101107&amp;TeamID=0&amp;GameID=&amp;ContextMeasure=FGA&amp;Season=2019-20&amp;SeasonType=Regular%20Season&amp;LeagueID=00&amp;PerMode=PerGame&amp;Scope=S&amp;StatCategory=PTS&amp;section=leaders" TargetMode="External"/><Relationship Id="rId2351" Type="http://schemas.openxmlformats.org/officeDocument/2006/relationships/hyperlink" Target="/events/?flag=1&amp;CFID=&amp;CFPARAMS=&amp;PlayerID=1628464&amp;TeamID=0&amp;GameID=&amp;ContextMeasure=BLK&amp;Season=2019-20&amp;SeasonType=Regular%20Season&amp;LeagueID=00&amp;PerMode=PerGame&amp;Scope=S&amp;StatCategory=PTS&amp;section=leaders" TargetMode="External"/><Relationship Id="rId2589" Type="http://schemas.openxmlformats.org/officeDocument/2006/relationships/hyperlink" Target="/events/?flag=3&amp;CFID=&amp;CFPARAMS=&amp;PlayerID=203524&amp;TeamID=0&amp;GameID=&amp;ContextMeasure=FGA&amp;Season=2019-20&amp;SeasonType=Regular%20Season&amp;LeagueID=00&amp;PerMode=PerGame&amp;Scope=S&amp;StatCategory=PTS&amp;section=leaders" TargetMode="External"/><Relationship Id="rId2796" Type="http://schemas.openxmlformats.org/officeDocument/2006/relationships/hyperlink" Target="/events/?flag=1&amp;CFID=&amp;CFPARAMS=&amp;PlayerID=2772&amp;TeamID=0&amp;GameID=&amp;ContextMeasure=AST&amp;Season=2019-20&amp;SeasonType=Regular%20Season&amp;LeagueID=00&amp;PerMode=PerGame&amp;Scope=S&amp;StatCategory=PTS&amp;section=leaders" TargetMode="External"/><Relationship Id="rId116" Type="http://schemas.openxmlformats.org/officeDocument/2006/relationships/hyperlink" Target="/events/?flag=1&amp;CFID=&amp;CFPARAMS=&amp;PlayerID=1626164&amp;TeamID=0&amp;GameID=&amp;ContextMeasure=AST&amp;Season=2019-20&amp;SeasonType=Regular%20Season&amp;LeagueID=00&amp;PerMode=PerGame&amp;Scope=S&amp;StatCategory=PTS&amp;section=leaders" TargetMode="External"/><Relationship Id="rId323" Type="http://schemas.openxmlformats.org/officeDocument/2006/relationships/hyperlink" Target="/events/?flag=1&amp;CFID=&amp;CFPARAMS=&amp;PlayerID=1628984&amp;TeamID=0&amp;GameID=&amp;ContextMeasure=TOV&amp;Season=2019-20&amp;SeasonType=Regular%20Season&amp;LeagueID=00&amp;PerMode=PerGame&amp;Scope=S&amp;StatCategory=PTS&amp;section=leaders" TargetMode="External"/><Relationship Id="rId530" Type="http://schemas.openxmlformats.org/officeDocument/2006/relationships/hyperlink" Target="/events/?flag=3&amp;CFID=&amp;CFPARAMS=&amp;PlayerID=1626162&amp;TeamID=0&amp;GameID=&amp;ContextMeasure=FG3A&amp;Season=2019-20&amp;SeasonType=Regular%20Season&amp;LeagueID=00&amp;PerMode=PerGame&amp;Scope=S&amp;StatCategory=PTS&amp;section=leaders" TargetMode="External"/><Relationship Id="rId768" Type="http://schemas.openxmlformats.org/officeDocument/2006/relationships/hyperlink" Target="/events/?flag=1&amp;CFID=&amp;CFPARAMS=&amp;PlayerID=202355&amp;TeamID=0&amp;GameID=&amp;ContextMeasure=OREB&amp;Season=2019-20&amp;SeasonType=Regular%20Season&amp;LeagueID=00&amp;PerMode=PerGame&amp;Scope=S&amp;StatCategory=PTS&amp;section=leaders" TargetMode="External"/><Relationship Id="rId975" Type="http://schemas.openxmlformats.org/officeDocument/2006/relationships/hyperlink" Target="/events/?flag=3&amp;CFID=&amp;CFPARAMS=&amp;PlayerID=202685&amp;TeamID=0&amp;GameID=&amp;ContextMeasure=FGM&amp;Season=2019-20&amp;SeasonType=Regular%20Season&amp;LeagueID=00&amp;PerMode=PerGame&amp;Scope=S&amp;StatCategory=PTS&amp;section=leaders" TargetMode="External"/><Relationship Id="rId1160" Type="http://schemas.openxmlformats.org/officeDocument/2006/relationships/hyperlink" Target="/events/?flag=1&amp;CFID=&amp;CFPARAMS=&amp;PlayerID=202738&amp;TeamID=0&amp;GameID=&amp;ContextMeasure=STL&amp;Season=2019-20&amp;SeasonType=Regular%20Season&amp;LeagueID=00&amp;PerMode=PerGame&amp;Scope=S&amp;StatCategory=PTS&amp;section=leaders" TargetMode="External"/><Relationship Id="rId1398" Type="http://schemas.openxmlformats.org/officeDocument/2006/relationships/hyperlink" Target="/events/?flag=1&amp;CFID=&amp;CFPARAMS=&amp;PlayerID=1628404&amp;TeamID=0&amp;GameID=&amp;ContextMeasure=BLK&amp;Season=2019-20&amp;SeasonType=Regular%20Season&amp;LeagueID=00&amp;PerMode=PerGame&amp;Scope=S&amp;StatCategory=PTS&amp;section=leaders" TargetMode="External"/><Relationship Id="rId2004" Type="http://schemas.openxmlformats.org/officeDocument/2006/relationships/hyperlink" Target="/events/?flag=3&amp;CFID=&amp;CFPARAMS=&amp;PlayerID=1628467&amp;TeamID=0&amp;GameID=&amp;ContextMeasure=FGA&amp;Season=2019-20&amp;SeasonType=Regular%20Season&amp;LeagueID=00&amp;PerMode=PerGame&amp;Scope=S&amp;StatCategory=PTS&amp;section=leaders" TargetMode="External"/><Relationship Id="rId2211" Type="http://schemas.openxmlformats.org/officeDocument/2006/relationships/hyperlink" Target="https://stats.nba.com/player/1627846/traditional/" TargetMode="External"/><Relationship Id="rId2449" Type="http://schemas.openxmlformats.org/officeDocument/2006/relationships/hyperlink" Target="/events/?flag=3&amp;CFID=&amp;CFPARAMS=&amp;PlayerID=203937&amp;TeamID=0&amp;GameID=&amp;ContextMeasure=FG3M&amp;Season=2019-20&amp;SeasonType=Regular%20Season&amp;LeagueID=00&amp;PerMode=PerGame&amp;Scope=S&amp;StatCategory=PTS&amp;section=leaders" TargetMode="External"/><Relationship Id="rId2656" Type="http://schemas.openxmlformats.org/officeDocument/2006/relationships/hyperlink" Target="/events/?flag=1&amp;CFID=&amp;CFPARAMS=&amp;PlayerID=1627767&amp;TeamID=0&amp;GameID=&amp;ContextMeasure=BLK&amp;Season=2019-20&amp;SeasonType=Regular%20Season&amp;LeagueID=00&amp;PerMode=PerGame&amp;Scope=S&amp;StatCategory=PTS&amp;section=leaders" TargetMode="External"/><Relationship Id="rId2863" Type="http://schemas.openxmlformats.org/officeDocument/2006/relationships/hyperlink" Target="/events/?flag=3&amp;CFID=&amp;CFPARAMS=&amp;PlayerID=201577&amp;TeamID=0&amp;GameID=&amp;ContextMeasure=FG3M&amp;Season=2019-20&amp;SeasonType=Regular%20Season&amp;LeagueID=00&amp;PerMode=PerGame&amp;Scope=S&amp;StatCategory=PTS&amp;section=leaders" TargetMode="External"/><Relationship Id="rId628" Type="http://schemas.openxmlformats.org/officeDocument/2006/relationships/hyperlink" Target="/events/?flag=1&amp;CFID=&amp;CFPARAMS=&amp;PlayerID=1628379&amp;TeamID=0&amp;GameID=&amp;ContextMeasure=REB&amp;Season=2019-20&amp;SeasonType=Regular%20Season&amp;LeagueID=00&amp;PerMode=PerGame&amp;Scope=S&amp;StatCategory=PTS&amp;section=leaders" TargetMode="External"/><Relationship Id="rId835" Type="http://schemas.openxmlformats.org/officeDocument/2006/relationships/hyperlink" Target="/events/?flag=3&amp;CFID=&amp;CFPARAMS=&amp;PlayerID=203925&amp;TeamID=0&amp;GameID=&amp;ContextMeasure=FG3M&amp;Season=2019-20&amp;SeasonType=Regular%20Season&amp;LeagueID=00&amp;PerMode=PerGame&amp;Scope=S&amp;StatCategory=PTS&amp;section=leaders" TargetMode="External"/><Relationship Id="rId1258" Type="http://schemas.openxmlformats.org/officeDocument/2006/relationships/hyperlink" Target="/events/?flag=3&amp;CFID=&amp;CFPARAMS=&amp;PlayerID=1628365&amp;TeamID=0&amp;GameID=&amp;ContextMeasure=FGA&amp;Season=2019-20&amp;SeasonType=Regular%20Season&amp;LeagueID=00&amp;PerMode=PerGame&amp;Scope=S&amp;StatCategory=PTS&amp;section=leaders" TargetMode="External"/><Relationship Id="rId1465" Type="http://schemas.openxmlformats.org/officeDocument/2006/relationships/hyperlink" Target="/events/?flag=1&amp;CFID=&amp;CFPARAMS=&amp;PlayerID=203500&amp;TeamID=0&amp;GameID=&amp;ContextMeasure=AST&amp;Season=2019-20&amp;SeasonType=Regular%20Season&amp;LeagueID=00&amp;PerMode=PerGame&amp;Scope=S&amp;StatCategory=PTS&amp;section=leaders" TargetMode="External"/><Relationship Id="rId1672" Type="http://schemas.openxmlformats.org/officeDocument/2006/relationships/hyperlink" Target="/events/?flag=3&amp;CFID=&amp;CFPARAMS=&amp;PlayerID=1629661&amp;TeamID=0&amp;GameID=&amp;ContextMeasure=FGA&amp;Season=2019-20&amp;SeasonType=Regular%20Season&amp;LeagueID=00&amp;PerMode=PerGame&amp;Scope=S&amp;StatCategory=PTS&amp;section=leaders" TargetMode="External"/><Relationship Id="rId2309" Type="http://schemas.openxmlformats.org/officeDocument/2006/relationships/hyperlink" Target="/events/?flag=3&amp;CFID=&amp;CFPARAMS=&amp;PlayerID=1627737&amp;TeamID=0&amp;GameID=&amp;ContextMeasure=FG3A&amp;Season=2019-20&amp;SeasonType=Regular%20Season&amp;LeagueID=00&amp;PerMode=PerGame&amp;Scope=S&amp;StatCategory=PTS&amp;section=leaders" TargetMode="External"/><Relationship Id="rId2516" Type="http://schemas.openxmlformats.org/officeDocument/2006/relationships/hyperlink" Target="/events/?flag=1&amp;CFID=&amp;CFPARAMS=&amp;PlayerID=204456&amp;TeamID=0&amp;GameID=&amp;ContextMeasure=TOV&amp;Season=2019-20&amp;SeasonType=Regular%20Season&amp;LeagueID=00&amp;PerMode=PerGame&amp;Scope=S&amp;StatCategory=PTS&amp;section=leaders" TargetMode="External"/><Relationship Id="rId2723" Type="http://schemas.openxmlformats.org/officeDocument/2006/relationships/hyperlink" Target="/events/?flag=1&amp;CFID=&amp;CFPARAMS=&amp;PlayerID=1628964&amp;TeamID=0&amp;GameID=&amp;ContextMeasure=OREB&amp;Season=2019-20&amp;SeasonType=Regular%20Season&amp;LeagueID=00&amp;PerMode=PerGame&amp;Scope=S&amp;StatCategory=PTS&amp;section=leaders" TargetMode="External"/><Relationship Id="rId1020" Type="http://schemas.openxmlformats.org/officeDocument/2006/relationships/hyperlink" Target="/events/?flag=1&amp;CFID=&amp;CFPARAMS=&amp;PlayerID=203932&amp;TeamID=0&amp;GameID=&amp;ContextMeasure=BLK&amp;Season=2019-20&amp;SeasonType=Regular%20Season&amp;LeagueID=00&amp;PerMode=PerGame&amp;Scope=S&amp;StatCategory=PTS&amp;section=leaders" TargetMode="External"/><Relationship Id="rId1118" Type="http://schemas.openxmlformats.org/officeDocument/2006/relationships/hyperlink" Target="https://stats.nba.com/player/1627854/traditional/" TargetMode="External"/><Relationship Id="rId1325" Type="http://schemas.openxmlformats.org/officeDocument/2006/relationships/hyperlink" Target="/events/?flag=1&amp;CFID=&amp;CFPARAMS=&amp;PlayerID=202357&amp;TeamID=0&amp;GameID=&amp;ContextMeasure=STL&amp;Season=2019-20&amp;SeasonType=Regular%20Season&amp;LeagueID=00&amp;PerMode=PerGame&amp;Scope=S&amp;StatCategory=PTS&amp;section=leaders" TargetMode="External"/><Relationship Id="rId1532" Type="http://schemas.openxmlformats.org/officeDocument/2006/relationships/hyperlink" Target="/events/?flag=3&amp;CFID=&amp;CFPARAMS=&amp;PlayerID=201572&amp;TeamID=0&amp;GameID=&amp;ContextMeasure=FG3M&amp;Season=2019-20&amp;SeasonType=Regular%20Season&amp;LeagueID=00&amp;PerMode=PerGame&amp;Scope=S&amp;StatCategory=PTS&amp;section=leaders" TargetMode="External"/><Relationship Id="rId1977" Type="http://schemas.openxmlformats.org/officeDocument/2006/relationships/hyperlink" Target="/events/?flag=1&amp;CFID=&amp;CFPARAMS=&amp;PlayerID=203552&amp;TeamID=0&amp;GameID=&amp;ContextMeasure=TOV&amp;Season=2019-20&amp;SeasonType=Regular%20Season&amp;LeagueID=00&amp;PerMode=PerGame&amp;Scope=S&amp;StatCategory=PTS&amp;section=leaders" TargetMode="External"/><Relationship Id="rId2930" Type="http://schemas.openxmlformats.org/officeDocument/2006/relationships/hyperlink" Target="/events/?flag=1&amp;CFID=&amp;CFPARAMS=&amp;PlayerID=203584&amp;TeamID=0&amp;GameID=&amp;ContextMeasure=BLK&amp;Season=2019-20&amp;SeasonType=Regular%20Season&amp;LeagueID=00&amp;PerMode=PerGame&amp;Scope=S&amp;StatCategory=PTS&amp;section=leaders" TargetMode="External"/><Relationship Id="rId902" Type="http://schemas.openxmlformats.org/officeDocument/2006/relationships/hyperlink" Target="https://stats.nba.com/player/201952/traditional/" TargetMode="External"/><Relationship Id="rId1837" Type="http://schemas.openxmlformats.org/officeDocument/2006/relationships/hyperlink" Target="https://stats.nba.com/player/1628978/traditional/" TargetMode="External"/><Relationship Id="rId3192" Type="http://schemas.openxmlformats.org/officeDocument/2006/relationships/hyperlink" Target="/events/?flag=3&amp;CFID=&amp;CFPARAMS=&amp;PlayerID=1629750&amp;TeamID=0&amp;GameID=&amp;ContextMeasure=FGM&amp;Season=2019-20&amp;SeasonType=Regular%20Season&amp;LeagueID=00&amp;PerMode=PerGame&amp;Scope=S&amp;StatCategory=PTS&amp;section=leaders" TargetMode="External"/><Relationship Id="rId31" Type="http://schemas.openxmlformats.org/officeDocument/2006/relationships/hyperlink" Target="/events/?flag=1&amp;CFID=&amp;CFPARAMS=&amp;PlayerID=1629029&amp;TeamID=0&amp;GameID=&amp;ContextMeasure=DREB&amp;Season=2019-20&amp;SeasonType=Regular%20Season&amp;LeagueID=00&amp;PerMode=PerGame&amp;Scope=S&amp;StatCategory=PTS&amp;section=leaders" TargetMode="External"/><Relationship Id="rId2099" Type="http://schemas.openxmlformats.org/officeDocument/2006/relationships/hyperlink" Target="/events/?flag=3&amp;CFID=&amp;CFPARAMS=&amp;PlayerID=203503&amp;TeamID=0&amp;GameID=&amp;ContextMeasure=FG3M&amp;Season=2019-20&amp;SeasonType=Regular%20Season&amp;LeagueID=00&amp;PerMode=PerGame&amp;Scope=S&amp;StatCategory=PTS&amp;section=leaders" TargetMode="External"/><Relationship Id="rId3052" Type="http://schemas.openxmlformats.org/officeDocument/2006/relationships/hyperlink" Target="/events/?flag=3&amp;CFID=&amp;CFPARAMS=&amp;PlayerID=1628981&amp;TeamID=0&amp;GameID=&amp;ContextMeasure=FGA&amp;Season=2019-20&amp;SeasonType=Regular%20Season&amp;LeagueID=00&amp;PerMode=PerGame&amp;Scope=S&amp;StatCategory=PTS&amp;section=leaders" TargetMode="External"/><Relationship Id="rId180" Type="http://schemas.openxmlformats.org/officeDocument/2006/relationships/hyperlink" Target="https://stats.nba.com/player/202689/traditional/" TargetMode="External"/><Relationship Id="rId278" Type="http://schemas.openxmlformats.org/officeDocument/2006/relationships/hyperlink" Target="/events/?flag=3&amp;CFID=&amp;CFPARAMS=&amp;PlayerID=203915&amp;TeamID=0&amp;GameID=&amp;ContextMeasure=FGA&amp;Season=2019-20&amp;SeasonType=Regular%20Season&amp;LeagueID=00&amp;PerMode=PerGame&amp;Scope=S&amp;StatCategory=PTS&amp;section=leaders" TargetMode="External"/><Relationship Id="rId1904" Type="http://schemas.openxmlformats.org/officeDocument/2006/relationships/hyperlink" Target="/events/?flag=1&amp;CFID=&amp;CFPARAMS=&amp;PlayerID=1627826&amp;TeamID=0&amp;GameID=&amp;ContextMeasure=AST&amp;Season=2019-20&amp;SeasonType=Regular%20Season&amp;LeagueID=00&amp;PerMode=PerGame&amp;Scope=S&amp;StatCategory=PTS&amp;section=leaders" TargetMode="External"/><Relationship Id="rId485" Type="http://schemas.openxmlformats.org/officeDocument/2006/relationships/hyperlink" Target="/events/?flag=1&amp;CFID=&amp;CFPARAMS=&amp;PlayerID=201568&amp;TeamID=0&amp;GameID=&amp;ContextMeasure=DREB&amp;Season=2019-20&amp;SeasonType=Regular%20Season&amp;LeagueID=00&amp;PerMode=PerGame&amp;Scope=S&amp;StatCategory=PTS&amp;section=leaders" TargetMode="External"/><Relationship Id="rId692" Type="http://schemas.openxmlformats.org/officeDocument/2006/relationships/hyperlink" Target="/events/?flag=1&amp;CFID=&amp;CFPARAMS=&amp;PlayerID=203953&amp;TeamID=0&amp;GameID=&amp;ContextMeasure=TOV&amp;Season=2019-20&amp;SeasonType=Regular%20Season&amp;LeagueID=00&amp;PerMode=PerGame&amp;Scope=S&amp;StatCategory=PTS&amp;section=leaders" TargetMode="External"/><Relationship Id="rId2166" Type="http://schemas.openxmlformats.org/officeDocument/2006/relationships/hyperlink" Target="/events/?flag=3&amp;CFID=&amp;CFPARAMS=&amp;PlayerID=1627745&amp;TeamID=0&amp;GameID=&amp;ContextMeasure=FGA&amp;Season=2019-20&amp;SeasonType=Regular%20Season&amp;LeagueID=00&amp;PerMode=PerGame&amp;Scope=S&amp;StatCategory=PTS&amp;section=leaders" TargetMode="External"/><Relationship Id="rId2373" Type="http://schemas.openxmlformats.org/officeDocument/2006/relationships/hyperlink" Target="/events/?flag=1&amp;CFID=&amp;CFPARAMS=&amp;PlayerID=1628402&amp;TeamID=0&amp;GameID=&amp;ContextMeasure=AST&amp;Season=2019-20&amp;SeasonType=Regular%20Season&amp;LeagueID=00&amp;PerMode=PerGame&amp;Scope=S&amp;StatCategory=PTS&amp;section=leaders" TargetMode="External"/><Relationship Id="rId2580" Type="http://schemas.openxmlformats.org/officeDocument/2006/relationships/hyperlink" Target="/events/?flag=1&amp;CFID=&amp;CFPARAMS=&amp;PlayerID=202709&amp;TeamID=0&amp;GameID=&amp;ContextMeasure=OREB&amp;Season=2019-20&amp;SeasonType=Regular%20Season&amp;LeagueID=00&amp;PerMode=PerGame&amp;Scope=S&amp;StatCategory=PTS&amp;section=leaders" TargetMode="External"/><Relationship Id="rId3217" Type="http://schemas.openxmlformats.org/officeDocument/2006/relationships/hyperlink" Target="/events/?flag=3&amp;CFID=&amp;CFPARAMS=&amp;PlayerID=203521&amp;TeamID=0&amp;GameID=&amp;ContextMeasure=FG3M&amp;Season=2019-20&amp;SeasonType=Regular%20Season&amp;LeagueID=00&amp;PerMode=PerGame&amp;Scope=S&amp;StatCategory=PTS&amp;section=leaders" TargetMode="External"/><Relationship Id="rId138" Type="http://schemas.openxmlformats.org/officeDocument/2006/relationships/hyperlink" Target="/events/?flag=1&amp;CFID=&amp;CFPARAMS=&amp;PlayerID=1627742&amp;TeamID=0&amp;GameID=&amp;ContextMeasure=DREB&amp;Season=2019-20&amp;SeasonType=Regular%20Season&amp;LeagueID=00&amp;PerMode=PerGame&amp;Scope=S&amp;StatCategory=PTS&amp;section=leaders" TargetMode="External"/><Relationship Id="rId345" Type="http://schemas.openxmlformats.org/officeDocument/2006/relationships/hyperlink" Target="/events/?flag=1&amp;CFID=&amp;CFPARAMS=&amp;PlayerID=203095&amp;TeamID=0&amp;GameID=&amp;ContextMeasure=STL&amp;Season=2019-20&amp;SeasonType=Regular%20Season&amp;LeagueID=00&amp;PerMode=PerGame&amp;Scope=S&amp;StatCategory=PTS&amp;section=leaders" TargetMode="External"/><Relationship Id="rId552" Type="http://schemas.openxmlformats.org/officeDocument/2006/relationships/hyperlink" Target="/events/?flag=3&amp;CFID=&amp;CFPARAMS=&amp;PlayerID=1629012&amp;TeamID=0&amp;GameID=&amp;ContextMeasure=FGA&amp;Season=2019-20&amp;SeasonType=Regular%20Season&amp;LeagueID=00&amp;PerMode=PerGame&amp;Scope=S&amp;StatCategory=PTS&amp;section=leaders" TargetMode="External"/><Relationship Id="rId997" Type="http://schemas.openxmlformats.org/officeDocument/2006/relationships/hyperlink" Target="/events/?flag=1&amp;CFID=&amp;CFPARAMS=&amp;PlayerID=1628415&amp;TeamID=0&amp;GameID=&amp;ContextMeasure=TOV&amp;Season=2019-20&amp;SeasonType=Regular%20Season&amp;LeagueID=00&amp;PerMode=PerGame&amp;Scope=S&amp;StatCategory=PTS&amp;section=leaders" TargetMode="External"/><Relationship Id="rId1182" Type="http://schemas.openxmlformats.org/officeDocument/2006/relationships/hyperlink" Target="/events/?flag=1&amp;CFID=&amp;CFPARAMS=&amp;PlayerID=1629631&amp;TeamID=0&amp;GameID=&amp;ContextMeasure=REB&amp;Season=2019-20&amp;SeasonType=Regular%20Season&amp;LeagueID=00&amp;PerMode=PerGame&amp;Scope=S&amp;StatCategory=PTS&amp;section=leaders" TargetMode="External"/><Relationship Id="rId2026" Type="http://schemas.openxmlformats.org/officeDocument/2006/relationships/hyperlink" Target="https://stats.nba.com/player/203200/traditional/" TargetMode="External"/><Relationship Id="rId2233" Type="http://schemas.openxmlformats.org/officeDocument/2006/relationships/hyperlink" Target="/events/?flag=1&amp;CFID=&amp;CFPARAMS=&amp;PlayerID=203516&amp;TeamID=0&amp;GameID=&amp;ContextMeasure=BLK&amp;Season=2019-20&amp;SeasonType=Regular%20Season&amp;LeagueID=00&amp;PerMode=PerGame&amp;Scope=S&amp;StatCategory=PTS&amp;section=leaders" TargetMode="External"/><Relationship Id="rId2440" Type="http://schemas.openxmlformats.org/officeDocument/2006/relationships/hyperlink" Target="/events/?flag=1&amp;CFID=&amp;CFPARAMS=&amp;PlayerID=1628407&amp;TeamID=0&amp;GameID=&amp;ContextMeasure=DREB&amp;Season=2019-20&amp;SeasonType=Regular%20Season&amp;LeagueID=00&amp;PerMode=PerGame&amp;Scope=S&amp;StatCategory=PTS&amp;section=leaders" TargetMode="External"/><Relationship Id="rId2678" Type="http://schemas.openxmlformats.org/officeDocument/2006/relationships/hyperlink" Target="/events/?flag=1&amp;CFID=&amp;CFPARAMS=&amp;PlayerID=1629004&amp;TeamID=0&amp;GameID=&amp;ContextMeasure=AST&amp;Season=2019-20&amp;SeasonType=Regular%20Season&amp;LeagueID=00&amp;PerMode=PerGame&amp;Scope=S&amp;StatCategory=PTS&amp;section=leaders" TargetMode="External"/><Relationship Id="rId2885" Type="http://schemas.openxmlformats.org/officeDocument/2006/relationships/hyperlink" Target="/events/?flag=3&amp;CFID=&amp;CFPARAMS=&amp;PlayerID=1626188&amp;TeamID=0&amp;GameID=&amp;ContextMeasure=FGM&amp;Season=2019-20&amp;SeasonType=Regular%20Season&amp;LeagueID=00&amp;PerMode=PerGame&amp;Scope=S&amp;StatCategory=PTS&amp;section=leaders" TargetMode="External"/><Relationship Id="rId205" Type="http://schemas.openxmlformats.org/officeDocument/2006/relationships/hyperlink" Target="/events/?flag=3&amp;CFID=&amp;CFPARAMS=&amp;PlayerID=201566&amp;TeamID=0&amp;GameID=&amp;ContextMeasure=FGM&amp;Season=2019-20&amp;SeasonType=Regular%20Season&amp;LeagueID=00&amp;PerMode=PerGame&amp;Scope=S&amp;StatCategory=PTS&amp;section=leaders" TargetMode="External"/><Relationship Id="rId412" Type="http://schemas.openxmlformats.org/officeDocument/2006/relationships/hyperlink" Target="/events/?flag=3&amp;CFID=&amp;CFPARAMS=&amp;PlayerID=200746&amp;TeamID=0&amp;GameID=&amp;ContextMeasure=FG3A&amp;Season=2019-20&amp;SeasonType=Regular%20Season&amp;LeagueID=00&amp;PerMode=PerGame&amp;Scope=S&amp;StatCategory=PTS&amp;section=leaders" TargetMode="External"/><Relationship Id="rId857" Type="http://schemas.openxmlformats.org/officeDocument/2006/relationships/hyperlink" Target="/events/?flag=3&amp;CFID=&amp;CFPARAMS=&amp;PlayerID=1629060&amp;TeamID=0&amp;GameID=&amp;ContextMeasure=FGM&amp;Season=2019-20&amp;SeasonType=Regular%20Season&amp;LeagueID=00&amp;PerMode=PerGame&amp;Scope=S&amp;StatCategory=PTS&amp;section=leaders" TargetMode="External"/><Relationship Id="rId1042" Type="http://schemas.openxmlformats.org/officeDocument/2006/relationships/hyperlink" Target="/events/?flag=1&amp;CFID=&amp;CFPARAMS=&amp;PlayerID=202684&amp;TeamID=0&amp;GameID=&amp;ContextMeasure=AST&amp;Season=2019-20&amp;SeasonType=Regular%20Season&amp;LeagueID=00&amp;PerMode=PerGame&amp;Scope=S&amp;StatCategory=PTS&amp;section=leaders" TargetMode="External"/><Relationship Id="rId1487" Type="http://schemas.openxmlformats.org/officeDocument/2006/relationships/hyperlink" Target="/events/?flag=1&amp;CFID=&amp;CFPARAMS=&amp;PlayerID=203109&amp;TeamID=0&amp;GameID=&amp;ContextMeasure=DREB&amp;Season=2019-20&amp;SeasonType=Regular%20Season&amp;LeagueID=00&amp;PerMode=PerGame&amp;Scope=S&amp;StatCategory=PTS&amp;section=leaders" TargetMode="External"/><Relationship Id="rId1694" Type="http://schemas.openxmlformats.org/officeDocument/2006/relationships/hyperlink" Target="https://stats.nba.com/player/1629637/traditional/" TargetMode="External"/><Relationship Id="rId2300" Type="http://schemas.openxmlformats.org/officeDocument/2006/relationships/hyperlink" Target="/events/?flag=1&amp;CFID=&amp;CFPARAMS=&amp;PlayerID=201580&amp;TeamID=0&amp;GameID=&amp;ContextMeasure=REB&amp;Season=2019-20&amp;SeasonType=Regular%20Season&amp;LeagueID=00&amp;PerMode=PerGame&amp;Scope=S&amp;StatCategory=PTS&amp;section=leaders" TargetMode="External"/><Relationship Id="rId2538" Type="http://schemas.openxmlformats.org/officeDocument/2006/relationships/hyperlink" Target="/events/?flag=1&amp;CFID=&amp;CFPARAMS=&amp;PlayerID=1627751&amp;TeamID=0&amp;GameID=&amp;ContextMeasure=TOV&amp;Season=2019-20&amp;SeasonType=Regular%20Season&amp;LeagueID=00&amp;PerMode=PerGame&amp;Scope=S&amp;StatCategory=PTS&amp;section=leaders" TargetMode="External"/><Relationship Id="rId2745" Type="http://schemas.openxmlformats.org/officeDocument/2006/relationships/hyperlink" Target="/events/?flag=3&amp;CFID=&amp;CFPARAMS=&amp;PlayerID=1626192&amp;TeamID=0&amp;GameID=&amp;ContextMeasure=FG3M&amp;Season=2019-20&amp;SeasonType=Regular%20Season&amp;LeagueID=00&amp;PerMode=PerGame&amp;Scope=S&amp;StatCategory=PTS&amp;section=leaders" TargetMode="External"/><Relationship Id="rId2952" Type="http://schemas.openxmlformats.org/officeDocument/2006/relationships/hyperlink" Target="/events/?flag=1&amp;CFID=&amp;CFPARAMS=&amp;PlayerID=1629642&amp;TeamID=0&amp;GameID=&amp;ContextMeasure=AST&amp;Season=2019-20&amp;SeasonType=Regular%20Season&amp;LeagueID=00&amp;PerMode=PerGame&amp;Scope=S&amp;StatCategory=PTS&amp;section=leaders" TargetMode="External"/><Relationship Id="rId717" Type="http://schemas.openxmlformats.org/officeDocument/2006/relationships/hyperlink" Target="https://stats.nba.com/player/201567/traditional/" TargetMode="External"/><Relationship Id="rId924" Type="http://schemas.openxmlformats.org/officeDocument/2006/relationships/hyperlink" Target="/events/?flag=1&amp;CFID=&amp;CFPARAMS=&amp;PlayerID=1627732&amp;TeamID=0&amp;GameID=&amp;ContextMeasure=BLK&amp;Season=2019-20&amp;SeasonType=Regular%20Season&amp;LeagueID=00&amp;PerMode=PerGame&amp;Scope=S&amp;StatCategory=PTS&amp;section=leaders" TargetMode="External"/><Relationship Id="rId1347" Type="http://schemas.openxmlformats.org/officeDocument/2006/relationships/hyperlink" Target="/events/?flag=1&amp;CFID=&amp;CFPARAMS=&amp;PlayerID=203469&amp;TeamID=0&amp;GameID=&amp;ContextMeasure=REB&amp;Season=2019-20&amp;SeasonType=Regular%20Season&amp;LeagueID=00&amp;PerMode=PerGame&amp;Scope=S&amp;StatCategory=PTS&amp;section=leaders" TargetMode="External"/><Relationship Id="rId1554" Type="http://schemas.openxmlformats.org/officeDocument/2006/relationships/hyperlink" Target="/events/?flag=3&amp;CFID=&amp;CFPARAMS=&amp;PlayerID=200782&amp;TeamID=0&amp;GameID=&amp;ContextMeasure=FGM&amp;Season=2019-20&amp;SeasonType=Regular%20Season&amp;LeagueID=00&amp;PerMode=PerGame&amp;Scope=S&amp;StatCategory=PTS&amp;section=leaders" TargetMode="External"/><Relationship Id="rId1761" Type="http://schemas.openxmlformats.org/officeDocument/2006/relationships/hyperlink" Target="/events/?flag=1&amp;CFID=&amp;CFPARAMS=&amp;PlayerID=1629633&amp;TeamID=0&amp;GameID=&amp;ContextMeasure=AST&amp;Season=2019-20&amp;SeasonType=Regular%20Season&amp;LeagueID=00&amp;PerMode=PerGame&amp;Scope=S&amp;StatCategory=PTS&amp;section=leaders" TargetMode="External"/><Relationship Id="rId1999" Type="http://schemas.openxmlformats.org/officeDocument/2006/relationships/hyperlink" Target="/events/?flag=1&amp;CFID=&amp;CFPARAMS=&amp;PlayerID=204060&amp;TeamID=0&amp;GameID=&amp;ContextMeasure=STL&amp;Season=2019-20&amp;SeasonType=Regular%20Season&amp;LeagueID=00&amp;PerMode=PerGame&amp;Scope=S&amp;StatCategory=PTS&amp;section=leaders" TargetMode="External"/><Relationship Id="rId2605" Type="http://schemas.openxmlformats.org/officeDocument/2006/relationships/hyperlink" Target="/events/?flag=1&amp;CFID=&amp;CFPARAMS=&amp;PlayerID=1628422&amp;TeamID=0&amp;GameID=&amp;ContextMeasure=DREB&amp;Season=2019-20&amp;SeasonType=Regular%20Season&amp;LeagueID=00&amp;PerMode=PerGame&amp;Scope=S&amp;StatCategory=PTS&amp;section=leaders" TargetMode="External"/><Relationship Id="rId2812" Type="http://schemas.openxmlformats.org/officeDocument/2006/relationships/hyperlink" Target="https://stats.nba.com/player/202335/traditional/" TargetMode="External"/><Relationship Id="rId53" Type="http://schemas.openxmlformats.org/officeDocument/2006/relationships/hyperlink" Target="/events/?flag=1&amp;CFID=&amp;CFPARAMS=&amp;PlayerID=203078&amp;TeamID=0&amp;GameID=&amp;ContextMeasure=OREB&amp;Season=2019-20&amp;SeasonType=Regular%20Season&amp;LeagueID=00&amp;PerMode=PerGame&amp;Scope=S&amp;StatCategory=PTS&amp;section=leaders" TargetMode="External"/><Relationship Id="rId1207" Type="http://schemas.openxmlformats.org/officeDocument/2006/relationships/hyperlink" Target="/events/?flag=1&amp;CFID=&amp;CFPARAMS=&amp;PlayerID=1626158&amp;TeamID=0&amp;GameID=&amp;ContextMeasure=BLK&amp;Season=2019-20&amp;SeasonType=Regular%20Season&amp;LeagueID=00&amp;PerMode=PerGame&amp;Scope=S&amp;StatCategory=PTS&amp;section=leaders" TargetMode="External"/><Relationship Id="rId1414" Type="http://schemas.openxmlformats.org/officeDocument/2006/relationships/hyperlink" Target="/events/?flag=3&amp;CFID=&amp;CFPARAMS=&amp;PlayerID=1628398&amp;TeamID=0&amp;GameID=&amp;ContextMeasure=FGA&amp;Season=2019-20&amp;SeasonType=Regular%20Season&amp;LeagueID=00&amp;PerMode=PerGame&amp;Scope=S&amp;StatCategory=PTS&amp;section=leaders" TargetMode="External"/><Relationship Id="rId1621" Type="http://schemas.openxmlformats.org/officeDocument/2006/relationships/hyperlink" Target="/events/?flag=1&amp;CFID=&amp;CFPARAMS=&amp;PlayerID=1629011&amp;TeamID=0&amp;GameID=&amp;ContextMeasure=BLK&amp;Season=2019-20&amp;SeasonType=Regular%20Season&amp;LeagueID=00&amp;PerMode=PerGame&amp;Scope=S&amp;StatCategory=PTS&amp;section=leaders" TargetMode="External"/><Relationship Id="rId1859" Type="http://schemas.openxmlformats.org/officeDocument/2006/relationships/hyperlink" Target="/events/?flag=1&amp;CFID=&amp;CFPARAMS=&amp;PlayerID=1629065&amp;TeamID=0&amp;GameID=&amp;ContextMeasure=BLK&amp;Season=2019-20&amp;SeasonType=Regular%20Season&amp;LeagueID=00&amp;PerMode=PerGame&amp;Scope=S&amp;StatCategory=PTS&amp;section=leaders" TargetMode="External"/><Relationship Id="rId3074" Type="http://schemas.openxmlformats.org/officeDocument/2006/relationships/hyperlink" Target="https://stats.nba.com/player/1629057/traditional/" TargetMode="External"/><Relationship Id="rId1719" Type="http://schemas.openxmlformats.org/officeDocument/2006/relationships/hyperlink" Target="/events/?flag=3&amp;CFID=&amp;CFPARAMS=&amp;PlayerID=1629006&amp;TeamID=0&amp;GameID=&amp;ContextMeasure=FGA&amp;Season=2019-20&amp;SeasonType=Regular%20Season&amp;LeagueID=00&amp;PerMode=PerGame&amp;Scope=S&amp;StatCategory=PTS&amp;section=leaders" TargetMode="External"/><Relationship Id="rId1926" Type="http://schemas.openxmlformats.org/officeDocument/2006/relationships/hyperlink" Target="/events/?flag=1&amp;CFID=&amp;CFPARAMS=&amp;PlayerID=203484&amp;TeamID=0&amp;GameID=&amp;ContextMeasure=DREB&amp;Season=2019-20&amp;SeasonType=Regular%20Season&amp;LeagueID=00&amp;PerMode=PerGame&amp;Scope=S&amp;StatCategory=PTS&amp;section=leaders" TargetMode="External"/><Relationship Id="rId2090" Type="http://schemas.openxmlformats.org/officeDocument/2006/relationships/hyperlink" Target="/events/?flag=1&amp;CFID=&amp;CFPARAMS=&amp;PlayerID=203145&amp;TeamID=0&amp;GameID=&amp;ContextMeasure=DREB&amp;Season=2019-20&amp;SeasonType=Regular%20Season&amp;LeagueID=00&amp;PerMode=PerGame&amp;Scope=S&amp;StatCategory=PTS&amp;section=leaders" TargetMode="External"/><Relationship Id="rId2188" Type="http://schemas.openxmlformats.org/officeDocument/2006/relationships/hyperlink" Target="https://stats.nba.com/player/202954/traditional/" TargetMode="External"/><Relationship Id="rId2395" Type="http://schemas.openxmlformats.org/officeDocument/2006/relationships/hyperlink" Target="/events/?flag=1&amp;CFID=&amp;CFPARAMS=&amp;PlayerID=2730&amp;TeamID=0&amp;GameID=&amp;ContextMeasure=AST&amp;Season=2019-20&amp;SeasonType=Regular%20Season&amp;LeagueID=00&amp;PerMode=PerGame&amp;Scope=S&amp;StatCategory=PTS&amp;section=leaders" TargetMode="External"/><Relationship Id="rId3141" Type="http://schemas.openxmlformats.org/officeDocument/2006/relationships/hyperlink" Target="/events/?flag=1&amp;CFID=&amp;CFPARAMS=&amp;PlayerID=1629010&amp;TeamID=0&amp;GameID=&amp;ContextMeasure=BLK&amp;Season=2019-20&amp;SeasonType=Regular%20Season&amp;LeagueID=00&amp;PerMode=PerGame&amp;Scope=S&amp;StatCategory=PTS&amp;section=leaders" TargetMode="External"/><Relationship Id="rId3239" Type="http://schemas.openxmlformats.org/officeDocument/2006/relationships/hyperlink" Target="/events/?flag=3&amp;CFID=&amp;CFPARAMS=&amp;PlayerID=1629684&amp;TeamID=0&amp;GameID=&amp;ContextMeasure=FGA&amp;Season=2019-20&amp;SeasonType=Regular%20Season&amp;LeagueID=00&amp;PerMode=PerGame&amp;Scope=S&amp;StatCategory=PTS&amp;section=leaders" TargetMode="External"/><Relationship Id="rId367" Type="http://schemas.openxmlformats.org/officeDocument/2006/relationships/hyperlink" Target="/events/?flag=1&amp;CFID=&amp;CFPARAMS=&amp;PlayerID=1627763&amp;TeamID=0&amp;GameID=&amp;ContextMeasure=REB&amp;Season=2019-20&amp;SeasonType=Regular%20Season&amp;LeagueID=00&amp;PerMode=PerGame&amp;Scope=S&amp;StatCategory=PTS&amp;section=leaders" TargetMode="External"/><Relationship Id="rId574" Type="http://schemas.openxmlformats.org/officeDocument/2006/relationships/hyperlink" Target="/events/?flag=3&amp;CFID=&amp;CFPARAMS=&amp;PlayerID=203944&amp;TeamID=0&amp;GameID=&amp;ContextMeasure=FGM&amp;Season=2019-20&amp;SeasonType=Regular%20Season&amp;LeagueID=00&amp;PerMode=PerGame&amp;Scope=S&amp;StatCategory=PTS&amp;section=leaders" TargetMode="External"/><Relationship Id="rId2048" Type="http://schemas.openxmlformats.org/officeDocument/2006/relationships/hyperlink" Target="https://stats.nba.com/player/1629673/traditional/" TargetMode="External"/><Relationship Id="rId2255" Type="http://schemas.openxmlformats.org/officeDocument/2006/relationships/hyperlink" Target="/events/?flag=1&amp;CFID=&amp;CFPARAMS=&amp;PlayerID=1628971&amp;TeamID=0&amp;GameID=&amp;ContextMeasure=AST&amp;Season=2019-20&amp;SeasonType=Regular%20Season&amp;LeagueID=00&amp;PerMode=PerGame&amp;Scope=S&amp;StatCategory=PTS&amp;section=leaders" TargetMode="External"/><Relationship Id="rId3001" Type="http://schemas.openxmlformats.org/officeDocument/2006/relationships/hyperlink" Target="/events/?flag=1&amp;CFID=&amp;CFPARAMS=&amp;PlayerID=202329&amp;TeamID=0&amp;GameID=&amp;ContextMeasure=STL&amp;Season=2019-20&amp;SeasonType=Regular%20Season&amp;LeagueID=00&amp;PerMode=PerGame&amp;Scope=S&amp;StatCategory=PTS&amp;section=leaders" TargetMode="External"/><Relationship Id="rId227" Type="http://schemas.openxmlformats.org/officeDocument/2006/relationships/hyperlink" Target="/events/?flag=1&amp;CFID=&amp;CFPARAMS=&amp;PlayerID=203954&amp;TeamID=0&amp;GameID=&amp;ContextMeasure=TOV&amp;Season=2019-20&amp;SeasonType=Regular%20Season&amp;LeagueID=00&amp;PerMode=PerGame&amp;Scope=S&amp;StatCategory=PTS&amp;section=leaders" TargetMode="External"/><Relationship Id="rId781" Type="http://schemas.openxmlformats.org/officeDocument/2006/relationships/hyperlink" Target="/events/?flag=1&amp;CFID=&amp;CFPARAMS=&amp;PlayerID=1628389&amp;TeamID=0&amp;GameID=&amp;ContextMeasure=REB&amp;Season=2019-20&amp;SeasonType=Regular%20Season&amp;LeagueID=00&amp;PerMode=PerGame&amp;Scope=S&amp;StatCategory=PTS&amp;section=leaders" TargetMode="External"/><Relationship Id="rId879" Type="http://schemas.openxmlformats.org/officeDocument/2006/relationships/hyperlink" Target="/events/?flag=1&amp;CFID=&amp;CFPARAMS=&amp;PlayerID=203992&amp;TeamID=0&amp;GameID=&amp;ContextMeasure=TOV&amp;Season=2019-20&amp;SeasonType=Regular%20Season&amp;LeagueID=00&amp;PerMode=PerGame&amp;Scope=S&amp;StatCategory=PTS&amp;section=leaders" TargetMode="External"/><Relationship Id="rId2462" Type="http://schemas.openxmlformats.org/officeDocument/2006/relationships/hyperlink" Target="/events/?flag=3&amp;CFID=&amp;CFPARAMS=&amp;PlayerID=1628382&amp;TeamID=0&amp;GameID=&amp;ContextMeasure=FG3A&amp;Season=2019-20&amp;SeasonType=Regular%20Season&amp;LeagueID=00&amp;PerMode=PerGame&amp;Scope=S&amp;StatCategory=PTS&amp;section=leaders" TargetMode="External"/><Relationship Id="rId2767" Type="http://schemas.openxmlformats.org/officeDocument/2006/relationships/hyperlink" Target="/events/?flag=3&amp;CFID=&amp;CFPARAMS=&amp;PlayerID=1628449&amp;TeamID=0&amp;GameID=&amp;ContextMeasure=FG3M&amp;Season=2019-20&amp;SeasonType=Regular%20Season&amp;LeagueID=00&amp;PerMode=PerGame&amp;Scope=S&amp;StatCategory=PTS&amp;section=leaders" TargetMode="External"/><Relationship Id="rId434" Type="http://schemas.openxmlformats.org/officeDocument/2006/relationships/hyperlink" Target="/events/?flag=3&amp;CFID=&amp;CFPARAMS=&amp;PlayerID=1626149&amp;TeamID=0&amp;GameID=&amp;ContextMeasure=FGA&amp;Season=2019-20&amp;SeasonType=Regular%20Season&amp;LeagueID=00&amp;PerMode=PerGame&amp;Scope=S&amp;StatCategory=PTS&amp;section=leaders" TargetMode="External"/><Relationship Id="rId641" Type="http://schemas.openxmlformats.org/officeDocument/2006/relationships/hyperlink" Target="/events/?flag=1&amp;CFID=&amp;CFPARAMS=&amp;PlayerID=1629134&amp;TeamID=0&amp;GameID=&amp;ContextMeasure=AST&amp;Season=2019-20&amp;SeasonType=Regular%20Season&amp;LeagueID=00&amp;PerMode=PerGame&amp;Scope=S&amp;StatCategory=PTS&amp;section=leaders" TargetMode="External"/><Relationship Id="rId739" Type="http://schemas.openxmlformats.org/officeDocument/2006/relationships/hyperlink" Target="/events/?flag=1&amp;CFID=&amp;CFPARAMS=&amp;PlayerID=101108&amp;TeamID=0&amp;GameID=&amp;ContextMeasure=BLK&amp;Season=2019-20&amp;SeasonType=Regular%20Season&amp;LeagueID=00&amp;PerMode=PerGame&amp;Scope=S&amp;StatCategory=PTS&amp;section=leaders" TargetMode="External"/><Relationship Id="rId1064" Type="http://schemas.openxmlformats.org/officeDocument/2006/relationships/hyperlink" Target="/events/?flag=1&amp;CFID=&amp;CFPARAMS=&amp;PlayerID=201937&amp;TeamID=0&amp;GameID=&amp;ContextMeasure=DREB&amp;Season=2019-20&amp;SeasonType=Regular%20Season&amp;LeagueID=00&amp;PerMode=PerGame&amp;Scope=S&amp;StatCategory=PTS&amp;section=leaders" TargetMode="External"/><Relationship Id="rId1271" Type="http://schemas.openxmlformats.org/officeDocument/2006/relationships/hyperlink" Target="/events/?flag=3&amp;CFID=&amp;CFPARAMS=&amp;PlayerID=1629130&amp;TeamID=0&amp;GameID=&amp;ContextMeasure=FG3M&amp;Season=2019-20&amp;SeasonType=Regular%20Season&amp;LeagueID=00&amp;PerMode=PerGame&amp;Scope=S&amp;StatCategory=PTS&amp;section=leaders" TargetMode="External"/><Relationship Id="rId1369" Type="http://schemas.openxmlformats.org/officeDocument/2006/relationships/hyperlink" Target="/events/?flag=1&amp;CFID=&amp;CFPARAMS=&amp;PlayerID=1628384&amp;TeamID=0&amp;GameID=&amp;ContextMeasure=OREB&amp;Season=2019-20&amp;SeasonType=Regular%20Season&amp;LeagueID=00&amp;PerMode=PerGame&amp;Scope=S&amp;StatCategory=PTS&amp;section=leaders" TargetMode="External"/><Relationship Id="rId1576" Type="http://schemas.openxmlformats.org/officeDocument/2006/relationships/hyperlink" Target="/events/?flag=1&amp;CFID=&amp;CFPARAMS=&amp;PlayerID=1627749&amp;TeamID=0&amp;GameID=&amp;ContextMeasure=TOV&amp;Season=2019-20&amp;SeasonType=Regular%20Season&amp;LeagueID=00&amp;PerMode=PerGame&amp;Scope=S&amp;StatCategory=PTS&amp;section=leaders" TargetMode="External"/><Relationship Id="rId2115" Type="http://schemas.openxmlformats.org/officeDocument/2006/relationships/hyperlink" Target="/events/?flag=1&amp;CFID=&amp;CFPARAMS=&amp;PlayerID=1629645&amp;TeamID=0&amp;GameID=&amp;ContextMeasure=REB&amp;Season=2019-20&amp;SeasonType=Regular%20Season&amp;LeagueID=00&amp;PerMode=PerGame&amp;Scope=S&amp;StatCategory=PTS&amp;section=leaders" TargetMode="External"/><Relationship Id="rId2322" Type="http://schemas.openxmlformats.org/officeDocument/2006/relationships/hyperlink" Target="/events/?flag=1&amp;CFID=&amp;CFPARAMS=&amp;PlayerID=1628420&amp;TeamID=0&amp;GameID=&amp;ContextMeasure=OREB&amp;Season=2019-20&amp;SeasonType=Regular%20Season&amp;LeagueID=00&amp;PerMode=PerGame&amp;Scope=S&amp;StatCategory=PTS&amp;section=leaders" TargetMode="External"/><Relationship Id="rId2974" Type="http://schemas.openxmlformats.org/officeDocument/2006/relationships/hyperlink" Target="/events/?flag=1&amp;CFID=&amp;CFPARAMS=&amp;PlayerID=203476&amp;TeamID=0&amp;GameID=&amp;ContextMeasure=DREB&amp;Season=2019-20&amp;SeasonType=Regular%20Season&amp;LeagueID=00&amp;PerMode=PerGame&amp;Scope=S&amp;StatCategory=PTS&amp;section=leaders" TargetMode="External"/><Relationship Id="rId501" Type="http://schemas.openxmlformats.org/officeDocument/2006/relationships/hyperlink" Target="/events/?flag=1&amp;CFID=&amp;CFPARAMS=&amp;PlayerID=1627832&amp;TeamID=0&amp;GameID=&amp;ContextMeasure=BLK&amp;Season=2019-20&amp;SeasonType=Regular%20Season&amp;LeagueID=00&amp;PerMode=PerGame&amp;Scope=S&amp;StatCategory=PTS&amp;section=leaders" TargetMode="External"/><Relationship Id="rId946" Type="http://schemas.openxmlformats.org/officeDocument/2006/relationships/hyperlink" Target="/events/?flag=1&amp;CFID=&amp;CFPARAMS=&amp;PlayerID=1629639&amp;TeamID=0&amp;GameID=&amp;ContextMeasure=AST&amp;Season=2019-20&amp;SeasonType=Regular%20Season&amp;LeagueID=00&amp;PerMode=PerGame&amp;Scope=S&amp;StatCategory=PTS&amp;section=leaders" TargetMode="External"/><Relationship Id="rId1131" Type="http://schemas.openxmlformats.org/officeDocument/2006/relationships/hyperlink" Target="/events/?flag=3&amp;CFID=&amp;CFPARAMS=&amp;PlayerID=1628386&amp;TeamID=0&amp;GameID=&amp;ContextMeasure=FGA&amp;Season=2019-20&amp;SeasonType=Regular%20Season&amp;LeagueID=00&amp;PerMode=PerGame&amp;Scope=S&amp;StatCategory=PTS&amp;section=leaders" TargetMode="External"/><Relationship Id="rId1229" Type="http://schemas.openxmlformats.org/officeDocument/2006/relationships/hyperlink" Target="/events/?flag=1&amp;CFID=&amp;CFPARAMS=&amp;PlayerID=1629632&amp;TeamID=0&amp;GameID=&amp;ContextMeasure=AST&amp;Season=2019-20&amp;SeasonType=Regular%20Season&amp;LeagueID=00&amp;PerMode=PerGame&amp;Scope=S&amp;StatCategory=PTS&amp;section=leaders" TargetMode="External"/><Relationship Id="rId1783" Type="http://schemas.openxmlformats.org/officeDocument/2006/relationships/hyperlink" Target="/events/?flag=1&amp;CFID=&amp;CFPARAMS=&amp;PlayerID=1626224&amp;TeamID=0&amp;GameID=&amp;ContextMeasure=DREB&amp;Season=2019-20&amp;SeasonType=Regular%20Season&amp;LeagueID=00&amp;PerMode=PerGame&amp;Scope=S&amp;StatCategory=PTS&amp;section=leaders" TargetMode="External"/><Relationship Id="rId1990" Type="http://schemas.openxmlformats.org/officeDocument/2006/relationships/hyperlink" Target="https://stats.nba.com/player/204060/traditional/" TargetMode="External"/><Relationship Id="rId2627" Type="http://schemas.openxmlformats.org/officeDocument/2006/relationships/hyperlink" Target="/events/?flag=1&amp;CFID=&amp;CFPARAMS=&amp;PlayerID=1626220&amp;TeamID=0&amp;GameID=&amp;ContextMeasure=OREB&amp;Season=2019-20&amp;SeasonType=Regular%20Season&amp;LeagueID=00&amp;PerMode=PerGame&amp;Scope=S&amp;StatCategory=PTS&amp;section=leaders" TargetMode="External"/><Relationship Id="rId2834" Type="http://schemas.openxmlformats.org/officeDocument/2006/relationships/hyperlink" Target="/events/?flag=1&amp;CFID=&amp;CFPARAMS=&amp;PlayerID=1629026&amp;TeamID=0&amp;GameID=&amp;ContextMeasure=BLK&amp;Season=2019-20&amp;SeasonType=Regular%20Season&amp;LeagueID=00&amp;PerMode=PerGame&amp;Scope=S&amp;StatCategory=PTS&amp;section=leaders" TargetMode="External"/><Relationship Id="rId75" Type="http://schemas.openxmlformats.org/officeDocument/2006/relationships/hyperlink" Target="/events/?flag=3&amp;CFID=&amp;CFPARAMS=&amp;PlayerID=203081&amp;TeamID=0&amp;GameID=&amp;ContextMeasure=FG3M&amp;Season=2019-20&amp;SeasonType=Regular%20Season&amp;LeagueID=00&amp;PerMode=PerGame&amp;Scope=S&amp;StatCategory=PTS&amp;section=leaders" TargetMode="External"/><Relationship Id="rId806" Type="http://schemas.openxmlformats.org/officeDocument/2006/relationships/hyperlink" Target="/events/?flag=1&amp;CFID=&amp;CFPARAMS=&amp;PlayerID=202339&amp;TeamID=0&amp;GameID=&amp;ContextMeasure=AST&amp;Season=2019-20&amp;SeasonType=Regular%20Season&amp;LeagueID=00&amp;PerMode=PerGame&amp;Scope=S&amp;StatCategory=PTS&amp;section=leaders" TargetMode="External"/><Relationship Id="rId1436" Type="http://schemas.openxmlformats.org/officeDocument/2006/relationships/hyperlink" Target="https://stats.nba.com/player/203918/traditional/" TargetMode="External"/><Relationship Id="rId1643" Type="http://schemas.openxmlformats.org/officeDocument/2006/relationships/hyperlink" Target="/events/?flag=1&amp;CFID=&amp;CFPARAMS=&amp;PlayerID=203926&amp;TeamID=0&amp;GameID=&amp;ContextMeasure=STL&amp;Season=2019-20&amp;SeasonType=Regular%20Season&amp;LeagueID=00&amp;PerMode=PerGame&amp;Scope=S&amp;StatCategory=PTS&amp;section=leaders" TargetMode="External"/><Relationship Id="rId1850" Type="http://schemas.openxmlformats.org/officeDocument/2006/relationships/hyperlink" Target="/events/?flag=3&amp;CFID=&amp;CFPARAMS=&amp;PlayerID=1629065&amp;TeamID=0&amp;GameID=&amp;ContextMeasure=FGM&amp;Season=2019-20&amp;SeasonType=Regular%20Season&amp;LeagueID=00&amp;PerMode=PerGame&amp;Scope=S&amp;StatCategory=PTS&amp;section=leaders" TargetMode="External"/><Relationship Id="rId2901" Type="http://schemas.openxmlformats.org/officeDocument/2006/relationships/hyperlink" Target="/events/?flag=1&amp;CFID=&amp;CFPARAMS=&amp;PlayerID=1629058&amp;TeamID=0&amp;GameID=&amp;ContextMeasure=OREB&amp;Season=2019-20&amp;SeasonType=Regular%20Season&amp;LeagueID=00&amp;PerMode=PerGame&amp;Scope=S&amp;StatCategory=PTS&amp;section=leaders" TargetMode="External"/><Relationship Id="rId3096" Type="http://schemas.openxmlformats.org/officeDocument/2006/relationships/hyperlink" Target="https://stats.nba.com/player/1629647/traditional/" TargetMode="External"/><Relationship Id="rId1503" Type="http://schemas.openxmlformats.org/officeDocument/2006/relationships/hyperlink" Target="/events/?flag=1&amp;CFID=&amp;CFPARAMS=&amp;PlayerID=202066&amp;TeamID=0&amp;GameID=&amp;ContextMeasure=BLK&amp;Season=2019-20&amp;SeasonType=Regular%20Season&amp;LeagueID=00&amp;PerMode=PerGame&amp;Scope=S&amp;StatCategory=PTS&amp;section=leaders" TargetMode="External"/><Relationship Id="rId1710" Type="http://schemas.openxmlformats.org/officeDocument/2006/relationships/hyperlink" Target="/events/?flag=1&amp;CFID=&amp;CFPARAMS=&amp;PlayerID=203924&amp;TeamID=0&amp;GameID=&amp;ContextMeasure=OREB&amp;Season=2019-20&amp;SeasonType=Regular%20Season&amp;LeagueID=00&amp;PerMode=PerGame&amp;Scope=S&amp;StatCategory=PTS&amp;section=leaders" TargetMode="External"/><Relationship Id="rId1948" Type="http://schemas.openxmlformats.org/officeDocument/2006/relationships/hyperlink" Target="/events/?flag=3&amp;CFID=&amp;CFPARAMS=&amp;PlayerID=201980&amp;TeamID=0&amp;GameID=&amp;ContextMeasure=FG3A&amp;Season=2019-20&amp;SeasonType=Regular%20Season&amp;LeagueID=00&amp;PerMode=PerGame&amp;Scope=S&amp;StatCategory=PTS&amp;section=leaders" TargetMode="External"/><Relationship Id="rId3163" Type="http://schemas.openxmlformats.org/officeDocument/2006/relationships/hyperlink" Target="/events/?flag=1&amp;CFID=&amp;CFPARAMS=&amp;PlayerID=201229&amp;TeamID=0&amp;GameID=&amp;ContextMeasure=AST&amp;Season=2019-20&amp;SeasonType=Regular%20Season&amp;LeagueID=00&amp;PerMode=PerGame&amp;Scope=S&amp;StatCategory=PTS&amp;section=leaders" TargetMode="External"/><Relationship Id="rId291" Type="http://schemas.openxmlformats.org/officeDocument/2006/relationships/hyperlink" Target="/events/?flag=3&amp;CFID=&amp;CFPARAMS=&amp;PlayerID=202710&amp;TeamID=0&amp;GameID=&amp;ContextMeasure=FG3M&amp;Season=2019-20&amp;SeasonType=Regular%20Season&amp;LeagueID=00&amp;PerMode=PerGame&amp;Scope=S&amp;StatCategory=PTS&amp;section=leaders" TargetMode="External"/><Relationship Id="rId1808" Type="http://schemas.openxmlformats.org/officeDocument/2006/relationships/hyperlink" Target="/events/?flag=1&amp;CFID=&amp;CFPARAMS=&amp;PlayerID=203482&amp;TeamID=0&amp;GameID=&amp;ContextMeasure=REB&amp;Season=2019-20&amp;SeasonType=Regular%20Season&amp;LeagueID=00&amp;PerMode=PerGame&amp;Scope=S&amp;StatCategory=PTS&amp;section=leaders" TargetMode="External"/><Relationship Id="rId3023" Type="http://schemas.openxmlformats.org/officeDocument/2006/relationships/hyperlink" Target="/events/?flag=1&amp;CFID=&amp;CFPARAMS=&amp;PlayerID=1626168&amp;TeamID=0&amp;GameID=&amp;ContextMeasure=REB&amp;Season=2019-20&amp;SeasonType=Regular%20Season&amp;LeagueID=00&amp;PerMode=PerGame&amp;Scope=S&amp;StatCategory=PTS&amp;section=leaders" TargetMode="External"/><Relationship Id="rId151" Type="http://schemas.openxmlformats.org/officeDocument/2006/relationships/hyperlink" Target="/events/?flag=1&amp;CFID=&amp;CFPARAMS=&amp;PlayerID=1628378&amp;TeamID=0&amp;GameID=&amp;ContextMeasure=REB&amp;Season=2019-20&amp;SeasonType=Regular%20Season&amp;LeagueID=00&amp;PerMode=PerGame&amp;Scope=S&amp;StatCategory=PTS&amp;section=leaders" TargetMode="External"/><Relationship Id="rId389" Type="http://schemas.openxmlformats.org/officeDocument/2006/relationships/hyperlink" Target="/events/?flag=1&amp;CFID=&amp;CFPARAMS=&amp;PlayerID=202699&amp;TeamID=0&amp;GameID=&amp;ContextMeasure=OREB&amp;Season=2019-20&amp;SeasonType=Regular%20Season&amp;LeagueID=00&amp;PerMode=PerGame&amp;Scope=S&amp;StatCategory=PTS&amp;section=leaders" TargetMode="External"/><Relationship Id="rId596" Type="http://schemas.openxmlformats.org/officeDocument/2006/relationships/hyperlink" Target="/events/?flag=1&amp;CFID=&amp;CFPARAMS=&amp;PlayerID=203471&amp;TeamID=0&amp;GameID=&amp;ContextMeasure=TOV&amp;Season=2019-20&amp;SeasonType=Regular%20Season&amp;LeagueID=00&amp;PerMode=PerGame&amp;Scope=S&amp;StatCategory=PTS&amp;section=leaders" TargetMode="External"/><Relationship Id="rId2277" Type="http://schemas.openxmlformats.org/officeDocument/2006/relationships/hyperlink" Target="/events/?flag=1&amp;CFID=&amp;CFPARAMS=&amp;PlayerID=1626144&amp;TeamID=0&amp;GameID=&amp;ContextMeasure=DREB&amp;Season=2019-20&amp;SeasonType=Regular%20Season&amp;LeagueID=00&amp;PerMode=PerGame&amp;Scope=S&amp;StatCategory=PTS&amp;section=leaders" TargetMode="External"/><Relationship Id="rId2484" Type="http://schemas.openxmlformats.org/officeDocument/2006/relationships/hyperlink" Target="/events/?flag=3&amp;CFID=&amp;CFPARAMS=&amp;PlayerID=1627736&amp;TeamID=0&amp;GameID=&amp;ContextMeasure=FGA&amp;Season=2019-20&amp;SeasonType=Regular%20Season&amp;LeagueID=00&amp;PerMode=PerGame&amp;Scope=S&amp;StatCategory=PTS&amp;section=leaders" TargetMode="External"/><Relationship Id="rId2691" Type="http://schemas.openxmlformats.org/officeDocument/2006/relationships/hyperlink" Target="/events/?flag=1&amp;CFID=&amp;CFPARAMS=&amp;PlayerID=1628390&amp;TeamID=0&amp;GameID=&amp;ContextMeasure=STL&amp;Season=2019-20&amp;SeasonType=Regular%20Season&amp;LeagueID=00&amp;PerMode=PerGame&amp;Scope=S&amp;StatCategory=PTS&amp;section=leaders" TargetMode="External"/><Relationship Id="rId3230" Type="http://schemas.openxmlformats.org/officeDocument/2006/relationships/hyperlink" Target="/events/?flag=1&amp;CFID=&amp;CFPARAMS=&amp;PlayerID=1629611&amp;TeamID=0&amp;GameID=&amp;ContextMeasure=OREB&amp;Season=2019-20&amp;SeasonType=Regular%20Season&amp;LeagueID=00&amp;PerMode=PerGame&amp;Scope=S&amp;StatCategory=PTS&amp;section=leaders" TargetMode="External"/><Relationship Id="rId249" Type="http://schemas.openxmlformats.org/officeDocument/2006/relationships/hyperlink" Target="/events/?flag=1&amp;CFID=&amp;CFPARAMS=&amp;PlayerID=1627741&amp;TeamID=0&amp;GameID=&amp;ContextMeasure=STL&amp;Season=2019-20&amp;SeasonType=Regular%20Season&amp;LeagueID=00&amp;PerMode=PerGame&amp;Scope=S&amp;StatCategory=PTS&amp;section=leaders" TargetMode="External"/><Relationship Id="rId456" Type="http://schemas.openxmlformats.org/officeDocument/2006/relationships/hyperlink" Target="/events/?flag=3&amp;CFID=&amp;CFPARAMS=&amp;PlayerID=203933&amp;TeamID=0&amp;GameID=&amp;ContextMeasure=FGM&amp;Season=2019-20&amp;SeasonType=Regular%20Season&amp;LeagueID=00&amp;PerMode=PerGame&amp;Scope=S&amp;StatCategory=PTS&amp;section=leaders" TargetMode="External"/><Relationship Id="rId663" Type="http://schemas.openxmlformats.org/officeDocument/2006/relationships/hyperlink" Target="/events/?flag=1&amp;CFID=&amp;CFPARAMS=&amp;PlayerID=201565&amp;TeamID=0&amp;GameID=&amp;ContextMeasure=DREB&amp;Season=2019-20&amp;SeasonType=Regular%20Season&amp;LeagueID=00&amp;PerMode=PerGame&amp;Scope=S&amp;StatCategory=PTS&amp;section=leaders" TargetMode="External"/><Relationship Id="rId870" Type="http://schemas.openxmlformats.org/officeDocument/2006/relationships/hyperlink" Target="/events/?flag=3&amp;CFID=&amp;CFPARAMS=&amp;PlayerID=203992&amp;TeamID=0&amp;GameID=&amp;ContextMeasure=FGA&amp;Season=2019-20&amp;SeasonType=Regular%20Season&amp;LeagueID=00&amp;PerMode=PerGame&amp;Scope=S&amp;StatCategory=PTS&amp;section=leaders" TargetMode="External"/><Relationship Id="rId1086" Type="http://schemas.openxmlformats.org/officeDocument/2006/relationships/hyperlink" Target="/events/?flag=3&amp;CFID=&amp;CFPARAMS=&amp;PlayerID=203082&amp;TeamID=0&amp;GameID=&amp;ContextMeasure=FG3A&amp;Season=2019-20&amp;SeasonType=Regular%20Season&amp;LeagueID=00&amp;PerMode=PerGame&amp;Scope=S&amp;StatCategory=PTS&amp;section=leaders" TargetMode="External"/><Relationship Id="rId1293" Type="http://schemas.openxmlformats.org/officeDocument/2006/relationships/hyperlink" Target="/events/?flag=3&amp;CFID=&amp;CFPARAMS=&amp;PlayerID=1627863&amp;TeamID=0&amp;GameID=&amp;ContextMeasure=FGM&amp;Season=2019-20&amp;SeasonType=Regular%20Season&amp;LeagueID=00&amp;PerMode=PerGame&amp;Scope=S&amp;StatCategory=PTS&amp;section=leaders" TargetMode="External"/><Relationship Id="rId2137" Type="http://schemas.openxmlformats.org/officeDocument/2006/relationships/hyperlink" Target="/events/?flag=1&amp;CFID=&amp;CFPARAMS=&amp;PlayerID=1629016&amp;TeamID=0&amp;GameID=&amp;ContextMeasure=REB&amp;Season=2019-20&amp;SeasonType=Regular%20Season&amp;LeagueID=00&amp;PerMode=PerGame&amp;Scope=S&amp;StatCategory=PTS&amp;section=leaders" TargetMode="External"/><Relationship Id="rId2344" Type="http://schemas.openxmlformats.org/officeDocument/2006/relationships/hyperlink" Target="/events/?flag=3&amp;CFID=&amp;CFPARAMS=&amp;PlayerID=1628464&amp;TeamID=0&amp;GameID=&amp;ContextMeasure=FG3M&amp;Season=2019-20&amp;SeasonType=Regular%20Season&amp;LeagueID=00&amp;PerMode=PerGame&amp;Scope=S&amp;StatCategory=PTS&amp;section=leaders" TargetMode="External"/><Relationship Id="rId2551" Type="http://schemas.openxmlformats.org/officeDocument/2006/relationships/hyperlink" Target="https://stats.nba.com/player/203090/traditional/" TargetMode="External"/><Relationship Id="rId2789" Type="http://schemas.openxmlformats.org/officeDocument/2006/relationships/hyperlink" Target="/events/?flag=3&amp;CFID=&amp;CFPARAMS=&amp;PlayerID=2772&amp;TeamID=0&amp;GameID=&amp;ContextMeasure=FGM&amp;Season=2019-20&amp;SeasonType=Regular%20Season&amp;LeagueID=00&amp;PerMode=PerGame&amp;Scope=S&amp;StatCategory=PTS&amp;section=leaders" TargetMode="External"/><Relationship Id="rId2996" Type="http://schemas.openxmlformats.org/officeDocument/2006/relationships/hyperlink" Target="/events/?flag=3&amp;CFID=&amp;CFPARAMS=&amp;PlayerID=202329&amp;TeamID=0&amp;GameID=&amp;ContextMeasure=FG3A&amp;Season=2019-20&amp;SeasonType=Regular%20Season&amp;LeagueID=00&amp;PerMode=PerGame&amp;Scope=S&amp;StatCategory=PTS&amp;section=leaders" TargetMode="External"/><Relationship Id="rId109" Type="http://schemas.openxmlformats.org/officeDocument/2006/relationships/hyperlink" Target="/events/?flag=3&amp;CFID=&amp;CFPARAMS=&amp;PlayerID=1626164&amp;TeamID=0&amp;GameID=&amp;ContextMeasure=FGM&amp;Season=2019-20&amp;SeasonType=Regular%20Season&amp;LeagueID=00&amp;PerMode=PerGame&amp;Scope=S&amp;StatCategory=PTS&amp;section=leaders" TargetMode="External"/><Relationship Id="rId316" Type="http://schemas.openxmlformats.org/officeDocument/2006/relationships/hyperlink" Target="/events/?flag=3&amp;CFID=&amp;CFPARAMS=&amp;PlayerID=1628984&amp;TeamID=0&amp;GameID=&amp;ContextMeasure=FG3A&amp;Season=2019-20&amp;SeasonType=Regular%20Season&amp;LeagueID=00&amp;PerMode=PerGame&amp;Scope=S&amp;StatCategory=PTS&amp;section=leaders" TargetMode="External"/><Relationship Id="rId523" Type="http://schemas.openxmlformats.org/officeDocument/2006/relationships/hyperlink" Target="/events/?flag=1&amp;CFID=&amp;CFPARAMS=&amp;PlayerID=203083&amp;TeamID=0&amp;GameID=&amp;ContextMeasure=STL&amp;Season=2019-20&amp;SeasonType=Regular%20Season&amp;LeagueID=00&amp;PerMode=PerGame&amp;Scope=S&amp;StatCategory=PTS&amp;section=leaders" TargetMode="External"/><Relationship Id="rId968" Type="http://schemas.openxmlformats.org/officeDocument/2006/relationships/hyperlink" Target="/events/?flag=1&amp;CFID=&amp;CFPARAMS=&amp;PlayerID=203903&amp;TeamID=0&amp;GameID=&amp;ContextMeasure=DREB&amp;Season=2019-20&amp;SeasonType=Regular%20Season&amp;LeagueID=00&amp;PerMode=PerGame&amp;Scope=S&amp;StatCategory=PTS&amp;section=leaders" TargetMode="External"/><Relationship Id="rId1153" Type="http://schemas.openxmlformats.org/officeDocument/2006/relationships/hyperlink" Target="/events/?flag=3&amp;CFID=&amp;CFPARAMS=&amp;PlayerID=202738&amp;TeamID=0&amp;GameID=&amp;ContextMeasure=FGA&amp;Season=2019-20&amp;SeasonType=Regular%20Season&amp;LeagueID=00&amp;PerMode=PerGame&amp;Scope=S&amp;StatCategory=PTS&amp;section=leaders" TargetMode="External"/><Relationship Id="rId1598" Type="http://schemas.openxmlformats.org/officeDocument/2006/relationships/hyperlink" Target="/events/?flag=1&amp;CFID=&amp;CFPARAMS=&amp;PlayerID=201588&amp;TeamID=0&amp;GameID=&amp;ContextMeasure=STL&amp;Season=2019-20&amp;SeasonType=Regular%20Season&amp;LeagueID=00&amp;PerMode=PerGame&amp;Scope=S&amp;StatCategory=PTS&amp;section=leaders" TargetMode="External"/><Relationship Id="rId2204" Type="http://schemas.openxmlformats.org/officeDocument/2006/relationships/hyperlink" Target="/events/?flag=3&amp;CFID=&amp;CFPARAMS=&amp;PlayerID=1628973&amp;TeamID=0&amp;GameID=&amp;ContextMeasure=FG3A&amp;Season=2019-20&amp;SeasonType=Regular%20Season&amp;LeagueID=00&amp;PerMode=PerGame&amp;Scope=S&amp;StatCategory=PTS&amp;section=leaders" TargetMode="External"/><Relationship Id="rId2649" Type="http://schemas.openxmlformats.org/officeDocument/2006/relationships/hyperlink" Target="/events/?flag=3&amp;CFID=&amp;CFPARAMS=&amp;PlayerID=1627767&amp;TeamID=0&amp;GameID=&amp;ContextMeasure=FG3M&amp;Season=2019-20&amp;SeasonType=Regular%20Season&amp;LeagueID=00&amp;PerMode=PerGame&amp;Scope=S&amp;StatCategory=PTS&amp;section=leaders" TargetMode="External"/><Relationship Id="rId2856" Type="http://schemas.openxmlformats.org/officeDocument/2006/relationships/hyperlink" Target="/events/?flag=1&amp;CFID=&amp;CFPARAMS=&amp;PlayerID=1629680&amp;TeamID=0&amp;GameID=&amp;ContextMeasure=AST&amp;Season=2019-20&amp;SeasonType=Regular%20Season&amp;LeagueID=00&amp;PerMode=PerGame&amp;Scope=S&amp;StatCategory=PTS&amp;section=leaders" TargetMode="External"/><Relationship Id="rId97" Type="http://schemas.openxmlformats.org/officeDocument/2006/relationships/hyperlink" Target="/events/?flag=3&amp;CFID=&amp;CFPARAMS=&amp;PlayerID=2544&amp;TeamID=0&amp;GameID=&amp;ContextMeasure=FGM&amp;Season=2019-20&amp;SeasonType=Regular%20Season&amp;LeagueID=00&amp;PerMode=PerGame&amp;Scope=S&amp;StatCategory=PTS&amp;section=leaders" TargetMode="External"/><Relationship Id="rId730" Type="http://schemas.openxmlformats.org/officeDocument/2006/relationships/hyperlink" Target="/events/?flag=3&amp;CFID=&amp;CFPARAMS=&amp;PlayerID=101108&amp;TeamID=0&amp;GameID=&amp;ContextMeasure=FGM&amp;Season=2019-20&amp;SeasonType=Regular%20Season&amp;LeagueID=00&amp;PerMode=PerGame&amp;Scope=S&amp;StatCategory=PTS&amp;section=leaders" TargetMode="External"/><Relationship Id="rId828" Type="http://schemas.openxmlformats.org/officeDocument/2006/relationships/hyperlink" Target="/events/?flag=1&amp;CFID=&amp;CFPARAMS=&amp;PlayerID=203497&amp;TeamID=0&amp;GameID=&amp;ContextMeasure=AST&amp;Season=2019-20&amp;SeasonType=Regular%20Season&amp;LeagueID=00&amp;PerMode=PerGame&amp;Scope=S&amp;StatCategory=PTS&amp;section=leaders" TargetMode="External"/><Relationship Id="rId1013" Type="http://schemas.openxmlformats.org/officeDocument/2006/relationships/hyperlink" Target="/events/?flag=3&amp;CFID=&amp;CFPARAMS=&amp;PlayerID=203932&amp;TeamID=0&amp;GameID=&amp;ContextMeasure=FG3M&amp;Season=2019-20&amp;SeasonType=Regular%20Season&amp;LeagueID=00&amp;PerMode=PerGame&amp;Scope=S&amp;StatCategory=PTS&amp;section=leaders" TargetMode="External"/><Relationship Id="rId1360" Type="http://schemas.openxmlformats.org/officeDocument/2006/relationships/hyperlink" Target="/events/?flag=1&amp;CFID=&amp;CFPARAMS=&amp;PlayerID=200752&amp;TeamID=0&amp;GameID=&amp;ContextMeasure=AST&amp;Season=2019-20&amp;SeasonType=Regular%20Season&amp;LeagueID=00&amp;PerMode=PerGame&amp;Scope=S&amp;StatCategory=PTS&amp;section=leaders" TargetMode="External"/><Relationship Id="rId1458" Type="http://schemas.openxmlformats.org/officeDocument/2006/relationships/hyperlink" Target="/events/?flag=1&amp;CFID=&amp;CFPARAMS=&amp;PlayerID=1629636&amp;TeamID=0&amp;GameID=&amp;ContextMeasure=TOV&amp;Season=2019-20&amp;SeasonType=Regular%20Season&amp;LeagueID=00&amp;PerMode=PerGame&amp;Scope=S&amp;StatCategory=PTS&amp;section=leaders" TargetMode="External"/><Relationship Id="rId1665" Type="http://schemas.openxmlformats.org/officeDocument/2006/relationships/hyperlink" Target="/events/?flag=1&amp;CFID=&amp;CFPARAMS=&amp;PlayerID=202397&amp;TeamID=0&amp;GameID=&amp;ContextMeasure=REB&amp;Season=2019-20&amp;SeasonType=Regular%20Season&amp;LeagueID=00&amp;PerMode=PerGame&amp;Scope=S&amp;StatCategory=PTS&amp;section=leaders" TargetMode="External"/><Relationship Id="rId1872" Type="http://schemas.openxmlformats.org/officeDocument/2006/relationships/hyperlink" Target="/events/?flag=1&amp;CFID=&amp;CFPARAMS=&amp;PlayerID=1626178&amp;TeamID=0&amp;GameID=&amp;ContextMeasure=TOV&amp;Season=2019-20&amp;SeasonType=Regular%20Season&amp;LeagueID=00&amp;PerMode=PerGame&amp;Scope=S&amp;StatCategory=PTS&amp;section=leaders" TargetMode="External"/><Relationship Id="rId2411" Type="http://schemas.openxmlformats.org/officeDocument/2006/relationships/hyperlink" Target="/events/?flag=3&amp;CFID=&amp;CFPARAMS=&amp;PlayerID=1629056&amp;TeamID=0&amp;GameID=&amp;ContextMeasure=FGM&amp;Season=2019-20&amp;SeasonType=Regular%20Season&amp;LeagueID=00&amp;PerMode=PerGame&amp;Scope=S&amp;StatCategory=PTS&amp;section=leaders" TargetMode="External"/><Relationship Id="rId2509" Type="http://schemas.openxmlformats.org/officeDocument/2006/relationships/hyperlink" Target="/events/?flag=3&amp;CFID=&amp;CFPARAMS=&amp;PlayerID=204456&amp;TeamID=0&amp;GameID=&amp;ContextMeasure=FG3A&amp;Season=2019-20&amp;SeasonType=Regular%20Season&amp;LeagueID=00&amp;PerMode=PerGame&amp;Scope=S&amp;StatCategory=PTS&amp;section=leaders" TargetMode="External"/><Relationship Id="rId2716" Type="http://schemas.openxmlformats.org/officeDocument/2006/relationships/hyperlink" Target="/events/?flag=1&amp;CFID=&amp;CFPARAMS=&amp;PlayerID=1627746&amp;TeamID=0&amp;GameID=&amp;ContextMeasure=BLK&amp;Season=2019-20&amp;SeasonType=Regular%20Season&amp;LeagueID=00&amp;PerMode=PerGame&amp;Scope=S&amp;StatCategory=PTS&amp;section=leaders" TargetMode="External"/><Relationship Id="rId1220" Type="http://schemas.openxmlformats.org/officeDocument/2006/relationships/hyperlink" Target="/events/?flag=1&amp;CFID=&amp;CFPARAMS=&amp;PlayerID=1629023&amp;TeamID=0&amp;GameID=&amp;ContextMeasure=TOV&amp;Season=2019-20&amp;SeasonType=Regular%20Season&amp;LeagueID=00&amp;PerMode=PerGame&amp;Scope=S&amp;StatCategory=PTS&amp;section=leaders" TargetMode="External"/><Relationship Id="rId1318" Type="http://schemas.openxmlformats.org/officeDocument/2006/relationships/hyperlink" Target="/events/?flag=3&amp;CFID=&amp;CFPARAMS=&amp;PlayerID=202357&amp;TeamID=0&amp;GameID=&amp;ContextMeasure=FGA&amp;Season=2019-20&amp;SeasonType=Regular%20Season&amp;LeagueID=00&amp;PerMode=PerGame&amp;Scope=S&amp;StatCategory=PTS&amp;section=leaders" TargetMode="External"/><Relationship Id="rId1525" Type="http://schemas.openxmlformats.org/officeDocument/2006/relationships/hyperlink" Target="/events/?flag=1&amp;CFID=&amp;CFPARAMS=&amp;PlayerID=202693&amp;TeamID=0&amp;GameID=&amp;ContextMeasure=AST&amp;Season=2019-20&amp;SeasonType=Regular%20Season&amp;LeagueID=00&amp;PerMode=PerGame&amp;Scope=S&amp;StatCategory=PTS&amp;section=leaders" TargetMode="External"/><Relationship Id="rId2923" Type="http://schemas.openxmlformats.org/officeDocument/2006/relationships/hyperlink" Target="/events/?flag=3&amp;CFID=&amp;CFPARAMS=&amp;PlayerID=203584&amp;TeamID=0&amp;GameID=&amp;ContextMeasure=FG3M&amp;Season=2019-20&amp;SeasonType=Regular%20Season&amp;LeagueID=00&amp;PerMode=PerGame&amp;Scope=S&amp;StatCategory=PTS&amp;section=leaders" TargetMode="External"/><Relationship Id="rId1732" Type="http://schemas.openxmlformats.org/officeDocument/2006/relationships/hyperlink" Target="/events/?flag=3&amp;CFID=&amp;CFPARAMS=&amp;PlayerID=1628988&amp;TeamID=0&amp;GameID=&amp;ContextMeasure=FG3M&amp;Season=2019-20&amp;SeasonType=Regular%20Season&amp;LeagueID=00&amp;PerMode=PerGame&amp;Scope=S&amp;StatCategory=PTS&amp;section=leaders" TargetMode="External"/><Relationship Id="rId3185" Type="http://schemas.openxmlformats.org/officeDocument/2006/relationships/hyperlink" Target="/events/?flag=1&amp;CFID=&amp;CFPARAMS=&amp;PlayerID=1628035&amp;TeamID=0&amp;GameID=&amp;ContextMeasure=D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3507&amp;TeamID=0&amp;GameID=&amp;ContextMeasure=TOV&amp;Season=2019-20&amp;SeasonType=Regular%20Season&amp;LeagueID=00&amp;PerMode=PerGame&amp;Scope=S&amp;StatCategory=PTS&amp;section=leaders" TargetMode="External"/><Relationship Id="rId2299" Type="http://schemas.openxmlformats.org/officeDocument/2006/relationships/hyperlink" Target="/events/?flag=1&amp;CFID=&amp;CFPARAMS=&amp;PlayerID=201580&amp;TeamID=0&amp;GameID=&amp;ContextMeasure=DREB&amp;Season=2019-20&amp;SeasonType=Regular%20Season&amp;LeagueID=00&amp;PerMode=PerGame&amp;Scope=S&amp;StatCategory=PTS&amp;section=leaders" TargetMode="External"/><Relationship Id="rId3045" Type="http://schemas.openxmlformats.org/officeDocument/2006/relationships/hyperlink" Target="/events/?flag=1&amp;CFID=&amp;CFPARAMS=&amp;PlayerID=201961&amp;TeamID=0&amp;GameID=&amp;ContextMeasure=REB&amp;Season=2019-20&amp;SeasonType=Regular%20Season&amp;LeagueID=00&amp;PerMode=PerGame&amp;Scope=S&amp;StatCategory=PTS&amp;section=leaders" TargetMode="External"/><Relationship Id="rId3252" Type="http://schemas.openxmlformats.org/officeDocument/2006/relationships/hyperlink" Target="/events/?flag=3&amp;CFID=&amp;CFPARAMS=&amp;PlayerID=200757&amp;TeamID=0&amp;GameID=&amp;ContextMeasure=FG3A&amp;Season=2019-20&amp;SeasonType=Regular%20Season&amp;LeagueID=00&amp;PerMode=PerGame&amp;Scope=S&amp;StatCategory=PTS&amp;section=leaders" TargetMode="External"/><Relationship Id="rId173" Type="http://schemas.openxmlformats.org/officeDocument/2006/relationships/hyperlink" Target="/events/?flag=1&amp;CFID=&amp;CFPARAMS=&amp;PlayerID=1627783&amp;TeamID=0&amp;GameID=&amp;ContextMeasure=OREB&amp;Season=2019-20&amp;SeasonType=Regular%20Season&amp;LeagueID=00&amp;PerMode=PerGame&amp;Scope=S&amp;StatCategory=PTS&amp;section=leaders" TargetMode="External"/><Relationship Id="rId380" Type="http://schemas.openxmlformats.org/officeDocument/2006/relationships/hyperlink" Target="/events/?flag=1&amp;CFID=&amp;CFPARAMS=&amp;PlayerID=201950&amp;TeamID=0&amp;GameID=&amp;ContextMeasure=AST&amp;Season=2019-20&amp;SeasonType=Regular%20Season&amp;LeagueID=00&amp;PerMode=PerGame&amp;Scope=S&amp;StatCategory=PTS&amp;section=leaders" TargetMode="External"/><Relationship Id="rId2061" Type="http://schemas.openxmlformats.org/officeDocument/2006/relationships/hyperlink" Target="/events/?flag=3&amp;CFID=&amp;CFPARAMS=&amp;PlayerID=201976&amp;TeamID=0&amp;GameID=&amp;ContextMeasure=FGM&amp;Season=2019-20&amp;SeasonType=Regular%20Season&amp;LeagueID=00&amp;PerMode=PerGame&amp;Scope=S&amp;StatCategory=PTS&amp;section=leaders" TargetMode="External"/><Relationship Id="rId3112" Type="http://schemas.openxmlformats.org/officeDocument/2006/relationships/hyperlink" Target="/events/?flag=1&amp;CFID=&amp;CFPARAMS=&amp;PlayerID=1629735&amp;TeamID=0&amp;GameID=&amp;ContextMeasure=OREB&amp;Season=2019-20&amp;SeasonType=Regular%20Season&amp;LeagueID=00&amp;PerMode=PerGame&amp;Scope=S&amp;StatCategory=PTS&amp;section=leaders" TargetMode="External"/><Relationship Id="rId240" Type="http://schemas.openxmlformats.org/officeDocument/2006/relationships/hyperlink" Target="https://stats.nba.com/player/1627741/traditional/" TargetMode="External"/><Relationship Id="rId478" Type="http://schemas.openxmlformats.org/officeDocument/2006/relationships/hyperlink" Target="/events/?flag=1&amp;CFID=&amp;CFPARAMS=&amp;PlayerID=1627734&amp;TeamID=0&amp;GameID=&amp;ContextMeasure=TOV&amp;Season=2019-20&amp;SeasonType=Regular%20Season&amp;LeagueID=00&amp;PerMode=PerGame&amp;Scope=S&amp;StatCategory=PTS&amp;section=leaders" TargetMode="External"/><Relationship Id="rId685" Type="http://schemas.openxmlformats.org/officeDocument/2006/relationships/hyperlink" Target="/events/?flag=3&amp;CFID=&amp;CFPARAMS=&amp;PlayerID=203953&amp;TeamID=0&amp;GameID=&amp;ContextMeasure=FG3A&amp;Season=2019-20&amp;SeasonType=Regular%20Season&amp;LeagueID=00&amp;PerMode=PerGame&amp;Scope=S&amp;StatCategory=PTS&amp;section=leaders" TargetMode="External"/><Relationship Id="rId892" Type="http://schemas.openxmlformats.org/officeDocument/2006/relationships/hyperlink" Target="https://stats.nba.com/player/203991/traditional/" TargetMode="External"/><Relationship Id="rId2159" Type="http://schemas.openxmlformats.org/officeDocument/2006/relationships/hyperlink" Target="/events/?flag=1&amp;CFID=&amp;CFPARAMS=&amp;PlayerID=202687&amp;TeamID=0&amp;GameID=&amp;ContextMeasure=REB&amp;Season=2019-20&amp;SeasonType=Regular%20Season&amp;LeagueID=00&amp;PerMode=PerGame&amp;Scope=S&amp;StatCategory=PTS&amp;section=leaders" TargetMode="External"/><Relationship Id="rId2366" Type="http://schemas.openxmlformats.org/officeDocument/2006/relationships/hyperlink" Target="/events/?flag=3&amp;CFID=&amp;CFPARAMS=&amp;PlayerID=1628402&amp;TeamID=0&amp;GameID=&amp;ContextMeasure=FGM&amp;Season=2019-20&amp;SeasonType=Regular%20Season&amp;LeagueID=00&amp;PerMode=PerGame&amp;Scope=S&amp;StatCategory=PTS&amp;section=leaders" TargetMode="External"/><Relationship Id="rId2573" Type="http://schemas.openxmlformats.org/officeDocument/2006/relationships/hyperlink" Target="/events/?flag=1&amp;CFID=&amp;CFPARAMS=&amp;PlayerID=1627812&amp;TeamID=0&amp;GameID=&amp;ContextMeasure=BLK&amp;Season=2019-20&amp;SeasonType=Regular%20Season&amp;LeagueID=00&amp;PerMode=PerGame&amp;Scope=S&amp;StatCategory=PTS&amp;section=leaders" TargetMode="External"/><Relationship Id="rId2780" Type="http://schemas.openxmlformats.org/officeDocument/2006/relationships/hyperlink" Target="/events/?flag=3&amp;CFID=&amp;CFPARAMS=&amp;PlayerID=2594&amp;TeamID=0&amp;GameID=&amp;ContextMeasure=FG3A&amp;Season=2019-20&amp;SeasonType=Regular%20Season&amp;LeagueID=00&amp;PerMode=PerGame&amp;Scope=S&amp;StatCategory=PTS&amp;section=leaders" TargetMode="External"/><Relationship Id="rId100" Type="http://schemas.openxmlformats.org/officeDocument/2006/relationships/hyperlink" Target="/events/?flag=3&amp;CFID=&amp;CFPARAMS=&amp;PlayerID=2544&amp;TeamID=0&amp;GameID=&amp;ContextMeasure=FG3A&amp;Season=2019-20&amp;SeasonType=Regular%20Season&amp;LeagueID=00&amp;PerMode=PerGame&amp;Scope=S&amp;StatCategory=PTS&amp;section=leaders" TargetMode="External"/><Relationship Id="rId338" Type="http://schemas.openxmlformats.org/officeDocument/2006/relationships/hyperlink" Target="/events/?flag=3&amp;CFID=&amp;CFPARAMS=&amp;PlayerID=203095&amp;TeamID=0&amp;GameID=&amp;ContextMeasure=FGA&amp;Season=2019-20&amp;SeasonType=Regular%20Season&amp;LeagueID=00&amp;PerMode=PerGame&amp;Scope=S&amp;StatCategory=PTS&amp;section=leaders" TargetMode="External"/><Relationship Id="rId545" Type="http://schemas.openxmlformats.org/officeDocument/2006/relationships/hyperlink" Target="/events/?flag=1&amp;CFID=&amp;CFPARAMS=&amp;PlayerID=1627750&amp;TeamID=0&amp;GameID=&amp;ContextMeasure=REB&amp;Season=2019-20&amp;SeasonType=Regular%20Season&amp;LeagueID=00&amp;PerMode=PerGame&amp;Scope=S&amp;StatCategory=PTS&amp;section=leaders" TargetMode="External"/><Relationship Id="rId752" Type="http://schemas.openxmlformats.org/officeDocument/2006/relationships/hyperlink" Target="/events/?flag=1&amp;CFID=&amp;CFPARAMS=&amp;PlayerID=200755&amp;TeamID=0&amp;GameID=&amp;ContextMeasure=TOV&amp;Season=2019-20&amp;SeasonType=Regular%20Season&amp;LeagueID=00&amp;PerMode=PerGame&amp;Scope=S&amp;StatCategory=PTS&amp;section=leaders" TargetMode="External"/><Relationship Id="rId1175" Type="http://schemas.openxmlformats.org/officeDocument/2006/relationships/hyperlink" Target="https://stats.nba.com/player/1629631/traditional/" TargetMode="External"/><Relationship Id="rId1382" Type="http://schemas.openxmlformats.org/officeDocument/2006/relationships/hyperlink" Target="/events/?flag=1&amp;CFID=&amp;CFPARAMS=&amp;PlayerID=201988&amp;TeamID=0&amp;GameID=&amp;ContextMeasure=DREB&amp;Season=2019-20&amp;SeasonType=Regular%20Season&amp;LeagueID=00&amp;PerMode=PerGame&amp;Scope=S&amp;StatCategory=PTS&amp;section=leaders" TargetMode="External"/><Relationship Id="rId2019" Type="http://schemas.openxmlformats.org/officeDocument/2006/relationships/hyperlink" Target="/events/?flag=1&amp;CFID=&amp;CFPARAMS=&amp;PlayerID=203458&amp;TeamID=0&amp;GameID=&amp;ContextMeasure=OREB&amp;Season=2019-20&amp;SeasonType=Regular%20Season&amp;LeagueID=00&amp;PerMode=PerGame&amp;Scope=S&amp;StatCategory=PTS&amp;section=leaders" TargetMode="External"/><Relationship Id="rId2226" Type="http://schemas.openxmlformats.org/officeDocument/2006/relationships/hyperlink" Target="/events/?flag=3&amp;CFID=&amp;CFPARAMS=&amp;PlayerID=203516&amp;TeamID=0&amp;GameID=&amp;ContextMeasure=FG3M&amp;Season=2019-20&amp;SeasonType=Regular%20Season&amp;LeagueID=00&amp;PerMode=PerGame&amp;Scope=S&amp;StatCategory=PTS&amp;section=leaders" TargetMode="External"/><Relationship Id="rId2433" Type="http://schemas.openxmlformats.org/officeDocument/2006/relationships/hyperlink" Target="/events/?flag=1&amp;CFID=&amp;CFPARAMS=&amp;PlayerID=204020&amp;TeamID=0&amp;GameID=&amp;ContextMeasure=TOV&amp;Season=2019-20&amp;SeasonType=Regular%20Season&amp;LeagueID=00&amp;PerMode=PerGame&amp;Scope=S&amp;StatCategory=PTS&amp;section=leaders" TargetMode="External"/><Relationship Id="rId2640" Type="http://schemas.openxmlformats.org/officeDocument/2006/relationships/hyperlink" Target="/events/?flag=1&amp;CFID=&amp;CFPARAMS=&amp;PlayerID=1713&amp;TeamID=0&amp;GameID=&amp;ContextMeasure=DREB&amp;Season=2019-20&amp;SeasonType=Regular%20Season&amp;LeagueID=00&amp;PerMode=PerGame&amp;Scope=S&amp;StatCategory=PTS&amp;section=leaders" TargetMode="External"/><Relationship Id="rId2878" Type="http://schemas.openxmlformats.org/officeDocument/2006/relationships/hyperlink" Target="/events/?flag=1&amp;CFID=&amp;CFPARAMS=&amp;PlayerID=203473&amp;TeamID=0&amp;GameID=&amp;ContextMeasure=DREB&amp;Season=2019-20&amp;SeasonType=Regular%20Season&amp;LeagueID=00&amp;PerMode=PerGame&amp;Scope=S&amp;StatCategory=PTS&amp;section=leaders" TargetMode="External"/><Relationship Id="rId405" Type="http://schemas.openxmlformats.org/officeDocument/2006/relationships/hyperlink" Target="/events/?flag=1&amp;CFID=&amp;CFPARAMS=&amp;PlayerID=202694&amp;TeamID=0&amp;GameID=&amp;ContextMeasure=STL&amp;Season=2019-20&amp;SeasonType=Regular%20Season&amp;LeagueID=00&amp;PerMode=PerGame&amp;Scope=S&amp;StatCategory=PTS&amp;section=leaders" TargetMode="External"/><Relationship Id="rId612" Type="http://schemas.openxmlformats.org/officeDocument/2006/relationships/hyperlink" Target="/events/?flag=3&amp;CFID=&amp;CFPARAMS=&amp;PlayerID=204001&amp;TeamID=0&amp;GameID=&amp;ContextMeasure=FG3M&amp;Season=2019-20&amp;SeasonType=Regular%20Season&amp;LeagueID=00&amp;PerMode=PerGame&amp;Scope=S&amp;StatCategory=PTS&amp;section=leaders" TargetMode="External"/><Relationship Id="rId1035" Type="http://schemas.openxmlformats.org/officeDocument/2006/relationships/hyperlink" Target="/events/?flag=3&amp;CFID=&amp;CFPARAMS=&amp;PlayerID=202684&amp;TeamID=0&amp;GameID=&amp;ContextMeasure=FGM&amp;Season=2019-20&amp;SeasonType=Regular%20Season&amp;LeagueID=00&amp;PerMode=PerGame&amp;Scope=S&amp;StatCategory=PTS&amp;section=leaders" TargetMode="External"/><Relationship Id="rId1242" Type="http://schemas.openxmlformats.org/officeDocument/2006/relationships/hyperlink" Target="/events/?flag=1&amp;CFID=&amp;CFPARAMS=&amp;PlayerID=1628976&amp;TeamID=0&amp;GameID=&amp;ContextMeasure=BLK&amp;Season=2019-20&amp;SeasonType=Regular%20Season&amp;LeagueID=00&amp;PerMode=PerGame&amp;Scope=S&amp;StatCategory=PTS&amp;section=leaders" TargetMode="External"/><Relationship Id="rId1687" Type="http://schemas.openxmlformats.org/officeDocument/2006/relationships/hyperlink" Target="/events/?flag=1&amp;CFID=&amp;CFPARAMS=&amp;PlayerID=1628370&amp;TeamID=0&amp;GameID=&amp;ContextMeasure=OREB&amp;Season=2019-20&amp;SeasonType=Regular%20Season&amp;LeagueID=00&amp;PerMode=PerGame&amp;Scope=S&amp;StatCategory=PTS&amp;section=leaders" TargetMode="External"/><Relationship Id="rId1894" Type="http://schemas.openxmlformats.org/officeDocument/2006/relationships/hyperlink" Target="/events/?flag=1&amp;CFID=&amp;CFPARAMS=&amp;PlayerID=203085&amp;TeamID=0&amp;GameID=&amp;ContextMeasure=STL&amp;Season=2019-20&amp;SeasonType=Regular%20Season&amp;LeagueID=00&amp;PerMode=PerGame&amp;Scope=S&amp;StatCategory=PTS&amp;section=leaders" TargetMode="External"/><Relationship Id="rId2500" Type="http://schemas.openxmlformats.org/officeDocument/2006/relationships/hyperlink" Target="/events/?flag=1&amp;CFID=&amp;CFPARAMS=&amp;PlayerID=1629638&amp;TeamID=0&amp;GameID=&amp;ContextMeasure=DREB&amp;Season=2019-20&amp;SeasonType=Regular%20Season&amp;LeagueID=00&amp;PerMode=PerGame&amp;Scope=S&amp;StatCategory=PTS&amp;section=leaders" TargetMode="External"/><Relationship Id="rId2738" Type="http://schemas.openxmlformats.org/officeDocument/2006/relationships/hyperlink" Target="/events/?flag=1&amp;CFID=&amp;CFPARAMS=&amp;PlayerID=1626203&amp;TeamID=0&amp;GameID=&amp;ContextMeasure=AST&amp;Season=2019-20&amp;SeasonType=Regular%20Season&amp;LeagueID=00&amp;PerMode=PerGame&amp;Scope=S&amp;StatCategory=PTS&amp;section=leaders" TargetMode="External"/><Relationship Id="rId2945" Type="http://schemas.openxmlformats.org/officeDocument/2006/relationships/hyperlink" Target="/events/?flag=3&amp;CFID=&amp;CFPARAMS=&amp;PlayerID=1629642&amp;TeamID=0&amp;GameID=&amp;ContextMeasure=FGM&amp;Season=2019-20&amp;SeasonType=Regular%20Season&amp;LeagueID=00&amp;PerMode=PerGame&amp;Scope=S&amp;StatCategory=PTS&amp;section=leaders" TargetMode="External"/><Relationship Id="rId917" Type="http://schemas.openxmlformats.org/officeDocument/2006/relationships/hyperlink" Target="/events/?flag=3&amp;CFID=&amp;CFPARAMS=&amp;PlayerID=1627732&amp;TeamID=0&amp;GameID=&amp;ContextMeasure=FG3M&amp;Season=2019-20&amp;SeasonType=Regular%20Season&amp;LeagueID=00&amp;PerMode=PerGame&amp;Scope=S&amp;StatCategory=PTS&amp;section=leaders" TargetMode="External"/><Relationship Id="rId1102" Type="http://schemas.openxmlformats.org/officeDocument/2006/relationships/hyperlink" Target="/events/?flag=1&amp;CFID=&amp;CFPARAMS=&amp;PlayerID=1628970&amp;TeamID=0&amp;GameID=&amp;ContextMeasure=AST&amp;Season=2019-20&amp;SeasonType=Regular%20Season&amp;LeagueID=00&amp;PerMode=PerGame&amp;Scope=S&amp;StatCategory=PTS&amp;section=leaders" TargetMode="External"/><Relationship Id="rId1547" Type="http://schemas.openxmlformats.org/officeDocument/2006/relationships/hyperlink" Target="/events/?flag=1&amp;CFID=&amp;CFPARAMS=&amp;PlayerID=203463&amp;TeamID=0&amp;GameID=&amp;ContextMeasure=DREB&amp;Season=2019-20&amp;SeasonType=Regular%20Season&amp;LeagueID=00&amp;PerMode=PerGame&amp;Scope=S&amp;StatCategory=PTS&amp;section=leaders" TargetMode="External"/><Relationship Id="rId1754" Type="http://schemas.openxmlformats.org/officeDocument/2006/relationships/hyperlink" Target="/events/?flag=3&amp;CFID=&amp;CFPARAMS=&amp;PlayerID=1629633&amp;TeamID=0&amp;GameID=&amp;ContextMeasure=FGM&amp;Season=2019-20&amp;SeasonType=Regular%20Season&amp;LeagueID=00&amp;PerMode=PerGame&amp;Scope=S&amp;StatCategory=PTS&amp;section=leaders" TargetMode="External"/><Relationship Id="rId1961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805" Type="http://schemas.openxmlformats.org/officeDocument/2006/relationships/hyperlink" Target="/events/?flag=1&amp;CFID=&amp;CFPARAMS=&amp;PlayerID=1629740&amp;TeamID=0&amp;GameID=&amp;ContextMeasure=OREB&amp;Season=2019-20&amp;SeasonType=Regular%20Season&amp;LeagueID=00&amp;PerMode=PerGame&amp;Scope=S&amp;StatCategory=PTS&amp;section=leaders" TargetMode="External"/><Relationship Id="rId46" Type="http://schemas.openxmlformats.org/officeDocument/2006/relationships/hyperlink" Target="/events/?flag=1&amp;CFID=&amp;CFPARAMS=&amp;PlayerID=1629027&amp;TeamID=0&amp;GameID=&amp;ContextMeasure=STL&amp;Season=2019-20&amp;SeasonType=Regular%20Season&amp;LeagueID=00&amp;PerMode=PerGame&amp;Scope=S&amp;StatCategory=PTS&amp;section=leaders" TargetMode="External"/><Relationship Id="rId1407" Type="http://schemas.openxmlformats.org/officeDocument/2006/relationships/hyperlink" Target="/events/?flag=1&amp;CFID=&amp;CFPARAMS=&amp;PlayerID=203967&amp;TeamID=0&amp;GameID=&amp;ContextMeasure=REB&amp;Season=2019-20&amp;SeasonType=Regular%20Season&amp;LeagueID=00&amp;PerMode=PerGame&amp;Scope=S&amp;StatCategory=PTS&amp;section=leaders" TargetMode="External"/><Relationship Id="rId1614" Type="http://schemas.openxmlformats.org/officeDocument/2006/relationships/hyperlink" Target="/events/?flag=3&amp;CFID=&amp;CFPARAMS=&amp;PlayerID=1629011&amp;TeamID=0&amp;GameID=&amp;ContextMeasure=FGM&amp;Season=2019-20&amp;SeasonType=Regular%20Season&amp;LeagueID=00&amp;PerMode=PerGame&amp;Scope=S&amp;StatCategory=PTS&amp;section=leaders" TargetMode="External"/><Relationship Id="rId1821" Type="http://schemas.openxmlformats.org/officeDocument/2006/relationships/hyperlink" Target="/events/?flag=1&amp;CFID=&amp;CFPARAMS=&amp;PlayerID=1627827&amp;TeamID=0&amp;GameID=&amp;ContextMeasure=AST&amp;Season=2019-20&amp;SeasonType=Regular%20Season&amp;LeagueID=00&amp;PerMode=PerGame&amp;Scope=S&amp;StatCategory=PTS&amp;section=leaders" TargetMode="External"/><Relationship Id="rId3067" Type="http://schemas.openxmlformats.org/officeDocument/2006/relationships/hyperlink" Target="/events/?flag=1&amp;CFID=&amp;CFPARAMS=&amp;PlayerID=1629035&amp;TeamID=0&amp;GameID=&amp;ContextMeasure=OREB&amp;Season=2019-20&amp;SeasonType=Regular%20Season&amp;LeagueID=00&amp;PerMode=PerGame&amp;Scope=S&amp;StatCategory=PTS&amp;section=leaders" TargetMode="External"/><Relationship Id="rId195" Type="http://schemas.openxmlformats.org/officeDocument/2006/relationships/hyperlink" Target="/events/?flag=3&amp;CFID=&amp;CFPARAMS=&amp;PlayerID=203897&amp;TeamID=0&amp;GameID=&amp;ContextMeasure=FG3M&amp;Season=2019-20&amp;SeasonType=Regular%20Season&amp;LeagueID=00&amp;PerMode=PerGame&amp;Scope=S&amp;StatCategory=PTS&amp;section=leaders" TargetMode="External"/><Relationship Id="rId1919" Type="http://schemas.openxmlformats.org/officeDocument/2006/relationships/hyperlink" Target="/events/?flag=1&amp;CFID=&amp;CFPARAMS=&amp;PlayerID=201145&amp;TeamID=0&amp;GameID=&amp;ContextMeasure=TOV&amp;Season=2019-20&amp;SeasonType=Regular%20Season&amp;LeagueID=00&amp;PerMode=PerGame&amp;Scope=S&amp;StatCategory=PTS&amp;section=leaders" TargetMode="External"/><Relationship Id="rId2083" Type="http://schemas.openxmlformats.org/officeDocument/2006/relationships/hyperlink" Target="/events/?flag=1&amp;CFID=&amp;CFPARAMS=&amp;PlayerID=101141&amp;TeamID=0&amp;GameID=&amp;ContextMeasure=TOV&amp;Season=2019-20&amp;SeasonType=Regular%20Season&amp;LeagueID=00&amp;PerMode=PerGame&amp;Scope=S&amp;StatCategory=PTS&amp;section=leaders" TargetMode="External"/><Relationship Id="rId2290" Type="http://schemas.openxmlformats.org/officeDocument/2006/relationships/hyperlink" Target="/events/?flag=1&amp;CFID=&amp;CFPARAMS=&amp;PlayerID=203210&amp;TeamID=0&amp;GameID=&amp;ContextMeasure=REB&amp;Season=2019-20&amp;SeasonType=Regular%20Season&amp;LeagueID=00&amp;PerMode=PerGame&amp;Scope=S&amp;StatCategory=PTS&amp;section=leaders" TargetMode="External"/><Relationship Id="rId2388" Type="http://schemas.openxmlformats.org/officeDocument/2006/relationships/hyperlink" Target="https://stats.nba.com/player/2730/traditional/" TargetMode="External"/><Relationship Id="rId2595" Type="http://schemas.openxmlformats.org/officeDocument/2006/relationships/hyperlink" Target="/events/?flag=1&amp;CFID=&amp;CFPARAMS=&amp;PlayerID=203524&amp;TeamID=0&amp;GameID=&amp;ContextMeasure=AST&amp;Season=2019-20&amp;SeasonType=Regular%20Season&amp;LeagueID=00&amp;PerMode=PerGame&amp;Scope=S&amp;StatCategory=PTS&amp;section=leaders" TargetMode="External"/><Relationship Id="rId3134" Type="http://schemas.openxmlformats.org/officeDocument/2006/relationships/hyperlink" Target="/events/?flag=3&amp;CFID=&amp;CFPARAMS=&amp;PlayerID=1629010&amp;TeamID=0&amp;GameID=&amp;ContextMeasure=FG3M&amp;Season=2019-20&amp;SeasonType=Regular%20Season&amp;LeagueID=00&amp;PerMode=PerGame&amp;Scope=S&amp;StatCategory=PTS&amp;section=leaders" TargetMode="External"/><Relationship Id="rId262" Type="http://schemas.openxmlformats.org/officeDocument/2006/relationships/hyperlink" Target="/events/?flag=1&amp;CFID=&amp;CFPARAMS=&amp;PlayerID=201942&amp;TeamID=0&amp;GameID=&amp;ContextMeasure=BLK&amp;Season=2019-20&amp;SeasonType=Regular%20Season&amp;LeagueID=00&amp;PerMode=PerGame&amp;Scope=S&amp;StatCategory=PTS&amp;section=leaders" TargetMode="External"/><Relationship Id="rId567" Type="http://schemas.openxmlformats.org/officeDocument/2006/relationships/hyperlink" Target="/events/?flag=1&amp;CFID=&amp;CFPARAMS=&amp;PlayerID=1626179&amp;TeamID=0&amp;GameID=&amp;ContextMeasure=DREB&amp;Season=2019-20&amp;SeasonType=Regular%20Season&amp;LeagueID=00&amp;PerMode=PerGame&amp;Scope=S&amp;StatCategory=PTS&amp;section=leaders" TargetMode="External"/><Relationship Id="rId1197" Type="http://schemas.openxmlformats.org/officeDocument/2006/relationships/hyperlink" Target="/events/?flag=1&amp;CFID=&amp;CFPARAMS=&amp;PlayerID=204038&amp;TeamID=0&amp;GameID=&amp;ContextMeasure=BLK&amp;Season=2019-20&amp;SeasonType=Regular%20Season&amp;LeagueID=00&amp;PerMode=PerGame&amp;Scope=S&amp;StatCategory=PTS&amp;section=leaders" TargetMode="External"/><Relationship Id="rId2150" Type="http://schemas.openxmlformats.org/officeDocument/2006/relationships/hyperlink" Target="/events/?flag=1&amp;CFID=&amp;CFPARAMS=&amp;PlayerID=101107&amp;TeamID=0&amp;GameID=&amp;ContextMeasure=AST&amp;Season=2019-20&amp;SeasonType=Regular%20Season&amp;LeagueID=00&amp;PerMode=PerGame&amp;Scope=S&amp;StatCategory=PTS&amp;section=leaders" TargetMode="External"/><Relationship Id="rId2248" Type="http://schemas.openxmlformats.org/officeDocument/2006/relationships/hyperlink" Target="/events/?flag=3&amp;CFID=&amp;CFPARAMS=&amp;PlayerID=1628971&amp;TeamID=0&amp;GameID=&amp;ContextMeasure=FGM&amp;Season=2019-20&amp;SeasonType=Regular%20Season&amp;LeagueID=00&amp;PerMode=PerGame&amp;Scope=S&amp;StatCategory=PTS&amp;section=leaders" TargetMode="External"/><Relationship Id="rId3201" Type="http://schemas.openxmlformats.org/officeDocument/2006/relationships/hyperlink" Target="/events/?flag=1&amp;CFID=&amp;CFPARAMS=&amp;PlayerID=1629750&amp;TeamID=0&amp;GameID=&amp;ContextMeasure=BLK&amp;Season=2019-20&amp;SeasonType=Regular%20Season&amp;LeagueID=00&amp;PerMode=PerGame&amp;Scope=S&amp;StatCategory=PTS&amp;section=leaders" TargetMode="External"/><Relationship Id="rId122" Type="http://schemas.openxmlformats.org/officeDocument/2006/relationships/hyperlink" Target="/events/?flag=3&amp;CFID=&amp;CFPARAMS=&amp;PlayerID=202695&amp;TeamID=0&amp;GameID=&amp;ContextMeasure=FGA&amp;Season=2019-20&amp;SeasonType=Regular%20Season&amp;LeagueID=00&amp;PerMode=PerGame&amp;Scope=S&amp;StatCategory=PTS&amp;section=leaders" TargetMode="External"/><Relationship Id="rId774" Type="http://schemas.openxmlformats.org/officeDocument/2006/relationships/hyperlink" Target="/events/?flag=1&amp;CFID=&amp;CFPARAMS=&amp;PlayerID=202355&amp;TeamID=0&amp;GameID=&amp;ContextMeasure=TOV&amp;Season=2019-20&amp;SeasonType=Regular%20Season&amp;LeagueID=00&amp;PerMode=PerGame&amp;Scope=S&amp;StatCategory=PTS&amp;section=leaders" TargetMode="External"/><Relationship Id="rId981" Type="http://schemas.openxmlformats.org/officeDocument/2006/relationships/hyperlink" Target="/events/?flag=1&amp;CFID=&amp;CFPARAMS=&amp;PlayerID=202685&amp;TeamID=0&amp;GameID=&amp;ContextMeasure=REB&amp;Season=2019-20&amp;SeasonType=Regular%20Season&amp;LeagueID=00&amp;PerMode=PerGame&amp;Scope=S&amp;StatCategory=PTS&amp;section=leaders" TargetMode="External"/><Relationship Id="rId1057" Type="http://schemas.openxmlformats.org/officeDocument/2006/relationships/hyperlink" Target="/events/?flag=1&amp;CFID=&amp;CFPARAMS=&amp;PlayerID=203501&amp;TeamID=0&amp;GameID=&amp;ContextMeasure=TOV&amp;Season=2019-20&amp;SeasonType=Regular%20Season&amp;LeagueID=00&amp;PerMode=PerGame&amp;Scope=S&amp;StatCategory=PTS&amp;section=leaders" TargetMode="External"/><Relationship Id="rId2010" Type="http://schemas.openxmlformats.org/officeDocument/2006/relationships/hyperlink" Target="/events/?flag=1&amp;CFID=&amp;CFPARAMS=&amp;PlayerID=1628467&amp;TeamID=0&amp;GameID=&amp;ContextMeasure=AST&amp;Season=2019-20&amp;SeasonType=Regular%20Season&amp;LeagueID=00&amp;PerMode=PerGame&amp;Scope=S&amp;StatCategory=PTS&amp;section=leaders" TargetMode="External"/><Relationship Id="rId2455" Type="http://schemas.openxmlformats.org/officeDocument/2006/relationships/hyperlink" Target="/events/?flag=1&amp;CFID=&amp;CFPARAMS=&amp;PlayerID=203937&amp;TeamID=0&amp;GameID=&amp;ContextMeasure=STL&amp;Season=2019-20&amp;SeasonType=Regular%20Season&amp;LeagueID=00&amp;PerMode=PerGame&amp;Scope=S&amp;StatCategory=PTS&amp;section=leaders" TargetMode="External"/><Relationship Id="rId2662" Type="http://schemas.openxmlformats.org/officeDocument/2006/relationships/hyperlink" Target="/events/?flag=3&amp;CFID=&amp;CFPARAMS=&amp;PlayerID=1627936&amp;TeamID=0&amp;GameID=&amp;ContextMeasure=FG3A&amp;Season=2019-20&amp;SeasonType=Regular%20Season&amp;LeagueID=00&amp;PerMode=PerGame&amp;Scope=S&amp;StatCategory=PTS&amp;section=leaders" TargetMode="External"/><Relationship Id="rId427" Type="http://schemas.openxmlformats.org/officeDocument/2006/relationships/hyperlink" Target="/events/?flag=1&amp;CFID=&amp;CFPARAMS=&amp;PlayerID=1629630&amp;TeamID=0&amp;GameID=&amp;ContextMeasure=REB&amp;Season=2019-20&amp;SeasonType=Regular%20Season&amp;LeagueID=00&amp;PerMode=PerGame&amp;Scope=S&amp;StatCategory=PTS&amp;section=leaders" TargetMode="External"/><Relationship Id="rId634" Type="http://schemas.openxmlformats.org/officeDocument/2006/relationships/hyperlink" Target="/events/?flag=3&amp;CFID=&amp;CFPARAMS=&amp;PlayerID=1629134&amp;TeamID=0&amp;GameID=&amp;ContextMeasure=FGM&amp;Season=2019-20&amp;SeasonType=Regular%20Season&amp;LeagueID=00&amp;PerMode=PerGame&amp;Scope=S&amp;StatCategory=PTS&amp;section=leaders" TargetMode="External"/><Relationship Id="rId841" Type="http://schemas.openxmlformats.org/officeDocument/2006/relationships/hyperlink" Target="/events/?flag=1&amp;CFID=&amp;CFPARAMS=&amp;PlayerID=203925&amp;TeamID=0&amp;GameID=&amp;ContextMeasure=STL&amp;Season=2019-20&amp;SeasonType=Regular%20Season&amp;LeagueID=00&amp;PerMode=PerGame&amp;Scope=S&amp;StatCategory=PTS&amp;section=leaders" TargetMode="External"/><Relationship Id="rId1264" Type="http://schemas.openxmlformats.org/officeDocument/2006/relationships/hyperlink" Target="/events/?flag=1&amp;CFID=&amp;CFPARAMS=&amp;PlayerID=1628365&amp;TeamID=0&amp;GameID=&amp;ContextMeasure=AST&amp;Season=2019-20&amp;SeasonType=Regular%20Season&amp;LeagueID=00&amp;PerMode=PerGame&amp;Scope=S&amp;StatCategory=PTS&amp;section=leaders" TargetMode="External"/><Relationship Id="rId1471" Type="http://schemas.openxmlformats.org/officeDocument/2006/relationships/hyperlink" Target="/events/?flag=3&amp;CFID=&amp;CFPARAMS=&amp;PlayerID=203914&amp;TeamID=0&amp;GameID=&amp;ContextMeasure=FGA&amp;Season=2019-20&amp;SeasonType=Regular%20Season&amp;LeagueID=00&amp;PerMode=PerGame&amp;Scope=S&amp;StatCategory=PTS&amp;section=leaders" TargetMode="External"/><Relationship Id="rId1569" Type="http://schemas.openxmlformats.org/officeDocument/2006/relationships/hyperlink" Target="/events/?flag=3&amp;CFID=&amp;CFPARAMS=&amp;PlayerID=1627749&amp;TeamID=0&amp;GameID=&amp;ContextMeasure=FG3A&amp;Season=2019-20&amp;SeasonType=Regular%20Season&amp;LeagueID=00&amp;PerMode=PerGame&amp;Scope=S&amp;StatCategory=PTS&amp;section=leaders" TargetMode="External"/><Relationship Id="rId2108" Type="http://schemas.openxmlformats.org/officeDocument/2006/relationships/hyperlink" Target="https://stats.nba.com/player/1629645/traditional/" TargetMode="External"/><Relationship Id="rId2315" Type="http://schemas.openxmlformats.org/officeDocument/2006/relationships/hyperlink" Target="/events/?flag=1&amp;CFID=&amp;CFPARAMS=&amp;PlayerID=1627737&amp;TeamID=0&amp;GameID=&amp;ContextMeasure=BLK&amp;Season=2019-20&amp;SeasonType=Regular%20Season&amp;LeagueID=00&amp;PerMode=PerGame&amp;Scope=S&amp;StatCategory=PTS&amp;section=leaders" TargetMode="External"/><Relationship Id="rId2522" Type="http://schemas.openxmlformats.org/officeDocument/2006/relationships/hyperlink" Target="/events/?flag=1&amp;CFID=&amp;CFPARAMS=&amp;PlayerID=203118&amp;TeamID=0&amp;GameID=&amp;ContextMeasure=OREB&amp;Season=2019-20&amp;SeasonType=Regular%20Season&amp;LeagueID=00&amp;PerMode=PerGame&amp;Scope=S&amp;StatCategory=PTS&amp;section=leaders" TargetMode="External"/><Relationship Id="rId2967" Type="http://schemas.openxmlformats.org/officeDocument/2006/relationships/hyperlink" Target="/events/?flag=1&amp;CFID=&amp;CFPARAMS=&amp;PlayerID=1627777&amp;TeamID=0&amp;GameID=&amp;ContextMeasure=TOV&amp;Season=2019-20&amp;SeasonType=Regular%20Season&amp;LeagueID=00&amp;PerMode=PerGame&amp;Scope=S&amp;StatCategory=PTS&amp;section=leaders" TargetMode="External"/><Relationship Id="rId701" Type="http://schemas.openxmlformats.org/officeDocument/2006/relationships/hyperlink" Target="/events/?flag=1&amp;CFID=&amp;CFPARAMS=&amp;PlayerID=203084&amp;TeamID=0&amp;GameID=&amp;ContextMeasure=AST&amp;Season=2019-20&amp;SeasonType=Regular%20Season&amp;LeagueID=00&amp;PerMode=PerGame&amp;Scope=S&amp;StatCategory=PTS&amp;section=leaders" TargetMode="External"/><Relationship Id="rId939" Type="http://schemas.openxmlformats.org/officeDocument/2006/relationships/hyperlink" Target="/events/?flag=3&amp;CFID=&amp;CFPARAMS=&amp;PlayerID=1629639&amp;TeamID=0&amp;GameID=&amp;ContextMeasure=FGM&amp;Season=2019-20&amp;SeasonType=Regular%20Season&amp;LeagueID=00&amp;PerMode=PerGame&amp;Scope=S&amp;StatCategory=PTS&amp;section=leaders" TargetMode="External"/><Relationship Id="rId1124" Type="http://schemas.openxmlformats.org/officeDocument/2006/relationships/hyperlink" Target="/events/?flag=1&amp;CFID=&amp;CFPARAMS=&amp;PlayerID=1627854&amp;TeamID=0&amp;GameID=&amp;ContextMeasure=DREB&amp;Season=2019-20&amp;SeasonType=Regular%20Season&amp;LeagueID=00&amp;PerMode=PerGame&amp;Scope=S&amp;StatCategory=PTS&amp;section=leaders" TargetMode="External"/><Relationship Id="rId1331" Type="http://schemas.openxmlformats.org/officeDocument/2006/relationships/hyperlink" Target="/events/?flag=3&amp;CFID=&amp;CFPARAMS=&amp;PlayerID=1629021&amp;TeamID=0&amp;GameID=&amp;ContextMeasure=FG3M&amp;Season=2019-20&amp;SeasonType=Regular%20Season&amp;LeagueID=00&amp;PerMode=PerGame&amp;Scope=S&amp;StatCategory=PTS&amp;section=leaders" TargetMode="External"/><Relationship Id="rId1776" Type="http://schemas.openxmlformats.org/officeDocument/2006/relationships/hyperlink" Target="/events/?flag=1&amp;CFID=&amp;CFPARAMS=&amp;PlayerID=201152&amp;TeamID=0&amp;GameID=&amp;ContextMeasure=TOV&amp;Season=2019-20&amp;SeasonType=Regular%20Season&amp;LeagueID=00&amp;PerMode=PerGame&amp;Scope=S&amp;StatCategory=PTS&amp;section=leaders" TargetMode="External"/><Relationship Id="rId1983" Type="http://schemas.openxmlformats.org/officeDocument/2006/relationships/hyperlink" Target="/events/?flag=1&amp;CFID=&amp;CFPARAMS=&amp;PlayerID=203939&amp;TeamID=0&amp;GameID=&amp;ContextMeasure=OREB&amp;Season=2019-20&amp;SeasonType=Regular%20Season&amp;LeagueID=00&amp;PerMode=PerGame&amp;Scope=S&amp;StatCategory=PTS&amp;section=leaders" TargetMode="External"/><Relationship Id="rId2827" Type="http://schemas.openxmlformats.org/officeDocument/2006/relationships/hyperlink" Target="/events/?flag=3&amp;CFID=&amp;CFPARAMS=&amp;PlayerID=1629026&amp;TeamID=0&amp;GameID=&amp;ContextMeasure=FG3M&amp;Season=2019-20&amp;SeasonType=Regular%20Season&amp;LeagueID=00&amp;PerMode=PerGame&amp;Scope=S&amp;StatCategory=PTS&amp;section=leaders" TargetMode="External"/><Relationship Id="rId68" Type="http://schemas.openxmlformats.org/officeDocument/2006/relationships/hyperlink" Target="/events/?flag=1&amp;CFID=&amp;CFPARAMS=&amp;PlayerID=203076&amp;TeamID=0&amp;GameID=&amp;ContextMeasure=AST&amp;Season=2019-20&amp;SeasonType=Regular%20Season&amp;LeagueID=00&amp;PerMode=PerGame&amp;Scope=S&amp;StatCategory=PTS&amp;section=leaders" TargetMode="External"/><Relationship Id="rId1429" Type="http://schemas.openxmlformats.org/officeDocument/2006/relationships/hyperlink" Target="/events/?flag=1&amp;CFID=&amp;CFPARAMS=&amp;PlayerID=1626163&amp;TeamID=0&amp;GameID=&amp;ContextMeasure=OREB&amp;Season=2019-20&amp;SeasonType=Regular%20Season&amp;LeagueID=00&amp;PerMode=PerGame&amp;Scope=S&amp;StatCategory=PTS&amp;section=leaders" TargetMode="External"/><Relationship Id="rId1636" Type="http://schemas.openxmlformats.org/officeDocument/2006/relationships/hyperlink" Target="/events/?flag=3&amp;CFID=&amp;CFPARAMS=&amp;PlayerID=203926&amp;TeamID=0&amp;GameID=&amp;ContextMeasure=FGA&amp;Season=2019-20&amp;SeasonType=Regular%20Season&amp;LeagueID=00&amp;PerMode=PerGame&amp;Scope=S&amp;StatCategory=PTS&amp;section=leaders" TargetMode="External"/><Relationship Id="rId1843" Type="http://schemas.openxmlformats.org/officeDocument/2006/relationships/hyperlink" Target="/events/?flag=1&amp;CFID=&amp;CFPARAMS=&amp;PlayerID=1628978&amp;TeamID=0&amp;GameID=&amp;ContextMeasure=DREB&amp;Season=2019-20&amp;SeasonType=Regular%20Season&amp;LeagueID=00&amp;PerMode=PerGame&amp;Scope=S&amp;StatCategory=PTS&amp;section=leaders" TargetMode="External"/><Relationship Id="rId3089" Type="http://schemas.openxmlformats.org/officeDocument/2006/relationships/hyperlink" Target="/events/?flag=1&amp;CFID=&amp;CFPARAMS=&amp;PlayerID=1627853&amp;TeamID=0&amp;GameID=&amp;ContextMeasure=OREB&amp;Season=2019-20&amp;SeasonType=Regular%20Season&amp;LeagueID=00&amp;PerMode=PerGame&amp;Scope=S&amp;StatCategory=PTS&amp;section=leaders" TargetMode="External"/><Relationship Id="rId1703" Type="http://schemas.openxmlformats.org/officeDocument/2006/relationships/hyperlink" Target="/events/?flag=1&amp;CFID=&amp;CFPARAMS=&amp;PlayerID=1629637&amp;TeamID=0&amp;GameID=&amp;ContextMeasure=BLK&amp;Season=2019-20&amp;SeasonType=Regular%20Season&amp;LeagueID=00&amp;PerMode=PerGame&amp;Scope=S&amp;StatCategory=PTS&amp;section=leaders" TargetMode="External"/><Relationship Id="rId1910" Type="http://schemas.openxmlformats.org/officeDocument/2006/relationships/hyperlink" Target="/events/?flag=3&amp;CFID=&amp;CFPARAMS=&amp;PlayerID=201145&amp;TeamID=0&amp;GameID=&amp;ContextMeasure=FGA&amp;Season=2019-20&amp;SeasonType=Regular%20Season&amp;LeagueID=00&amp;PerMode=PerGame&amp;Scope=S&amp;StatCategory=PTS&amp;section=leaders" TargetMode="External"/><Relationship Id="rId3156" Type="http://schemas.openxmlformats.org/officeDocument/2006/relationships/hyperlink" Target="/events/?flag=3&amp;CFID=&amp;CFPARAMS=&amp;PlayerID=201229&amp;TeamID=0&amp;GameID=&amp;ContextMeasure=FGM&amp;Season=2019-20&amp;SeasonType=Regular%20Season&amp;LeagueID=00&amp;PerMode=PerGame&amp;Scope=S&amp;StatCategory=PTS&amp;section=leaders" TargetMode="External"/><Relationship Id="rId284" Type="http://schemas.openxmlformats.org/officeDocument/2006/relationships/hyperlink" Target="/events/?flag=1&amp;CFID=&amp;CFPARAMS=&amp;PlayerID=203915&amp;TeamID=0&amp;GameID=&amp;ContextMeasure=AST&amp;Season=2019-20&amp;SeasonType=Regular%20Season&amp;LeagueID=00&amp;PerMode=PerGame&amp;Scope=S&amp;StatCategory=PTS&amp;section=leaders" TargetMode="External"/><Relationship Id="rId491" Type="http://schemas.openxmlformats.org/officeDocument/2006/relationships/hyperlink" Target="https://stats.nba.com/player/1627832/traditional/" TargetMode="External"/><Relationship Id="rId2172" Type="http://schemas.openxmlformats.org/officeDocument/2006/relationships/hyperlink" Target="/events/?flag=1&amp;CFID=&amp;CFPARAMS=&amp;PlayerID=1627745&amp;TeamID=0&amp;GameID=&amp;ContextMeasure=AST&amp;Season=2019-20&amp;SeasonType=Regular%20Season&amp;LeagueID=00&amp;PerMode=PerGame&amp;Scope=S&amp;StatCategory=PTS&amp;section=leaders" TargetMode="External"/><Relationship Id="rId3016" Type="http://schemas.openxmlformats.org/officeDocument/2006/relationships/hyperlink" Target="https://stats.nba.com/player/1626168/traditional/" TargetMode="External"/><Relationship Id="rId3223" Type="http://schemas.openxmlformats.org/officeDocument/2006/relationships/hyperlink" Target="/events/?flag=1&amp;CFID=&amp;CFPARAMS=&amp;PlayerID=203521&amp;TeamID=0&amp;GameID=&amp;ContextMeasure=STL&amp;Season=2019-20&amp;SeasonType=Regular%20Season&amp;LeagueID=00&amp;PerMode=PerGame&amp;Scope=S&amp;StatCategory=PTS&amp;section=leaders" TargetMode="External"/><Relationship Id="rId144" Type="http://schemas.openxmlformats.org/officeDocument/2006/relationships/hyperlink" Target="https://stats.nba.com/player/1628378/traditional/" TargetMode="External"/><Relationship Id="rId589" Type="http://schemas.openxmlformats.org/officeDocument/2006/relationships/hyperlink" Target="/events/?flag=3&amp;CFID=&amp;CFPARAMS=&amp;PlayerID=203471&amp;TeamID=0&amp;GameID=&amp;ContextMeasure=FG3A&amp;Season=2019-20&amp;SeasonType=Regular%20Season&amp;LeagueID=00&amp;PerMode=PerGame&amp;Scope=S&amp;StatCategory=PTS&amp;section=leaders" TargetMode="External"/><Relationship Id="rId796" Type="http://schemas.openxmlformats.org/officeDocument/2006/relationships/hyperlink" Target="/events/?flag=1&amp;CFID=&amp;CFPARAMS=&amp;PlayerID=202692&amp;TeamID=0&amp;GameID=&amp;ContextMeasure=BLK&amp;Season=2019-20&amp;SeasonType=Regular%20Season&amp;LeagueID=00&amp;PerMode=PerGame&amp;Scope=S&amp;StatCategory=PTS&amp;section=leaders" TargetMode="External"/><Relationship Id="rId2477" Type="http://schemas.openxmlformats.org/officeDocument/2006/relationships/hyperlink" Target="/events/?flag=1&amp;CFID=&amp;CFPARAMS=&amp;PlayerID=201188&amp;TeamID=0&amp;GameID=&amp;ContextMeasure=REB&amp;Season=2019-20&amp;SeasonType=Regular%20Season&amp;LeagueID=00&amp;PerMode=PerGame&amp;Scope=S&amp;StatCategory=PTS&amp;section=leaders" TargetMode="External"/><Relationship Id="rId2684" Type="http://schemas.openxmlformats.org/officeDocument/2006/relationships/hyperlink" Target="/events/?flag=3&amp;CFID=&amp;CFPARAMS=&amp;PlayerID=1628390&amp;TeamID=0&amp;GameID=&amp;ContextMeasure=FGA&amp;Season=2019-20&amp;SeasonType=Regular%20Season&amp;LeagueID=00&amp;PerMode=PerGame&amp;Scope=S&amp;StatCategory=PTS&amp;section=leaders" TargetMode="External"/><Relationship Id="rId351" Type="http://schemas.openxmlformats.org/officeDocument/2006/relationships/hyperlink" Target="/events/?flag=3&amp;CFID=&amp;CFPARAMS=&amp;PlayerID=1627759&amp;TeamID=0&amp;GameID=&amp;ContextMeasure=FG3M&amp;Season=2019-20&amp;SeasonType=Regular%20Season&amp;LeagueID=00&amp;PerMode=PerGame&amp;Scope=S&amp;StatCategory=PTS&amp;section=leaders" TargetMode="External"/><Relationship Id="rId449" Type="http://schemas.openxmlformats.org/officeDocument/2006/relationships/hyperlink" Target="/events/?flag=1&amp;CFID=&amp;CFPARAMS=&amp;PlayerID=1628983&amp;TeamID=0&amp;GameID=&amp;ContextMeasure=DREB&amp;Season=2019-20&amp;SeasonType=Regular%20Season&amp;LeagueID=00&amp;PerMode=PerGame&amp;Scope=S&amp;StatCategory=PTS&amp;section=leaders" TargetMode="External"/><Relationship Id="rId656" Type="http://schemas.openxmlformats.org/officeDocument/2006/relationships/hyperlink" Target="/events/?flag=1&amp;CFID=&amp;CFPARAMS=&amp;PlayerID=1629672&amp;TeamID=0&amp;GameID=&amp;ContextMeasure=TOV&amp;Season=2019-20&amp;SeasonType=Regular%20Season&amp;LeagueID=00&amp;PerMode=PerGame&amp;Scope=S&amp;StatCategory=PTS&amp;section=leaders" TargetMode="External"/><Relationship Id="rId863" Type="http://schemas.openxmlformats.org/officeDocument/2006/relationships/hyperlink" Target="/events/?flag=1&amp;CFID=&amp;CFPARAMS=&amp;PlayerID=1629060&amp;TeamID=0&amp;GameID=&amp;ContextMeasure=REB&amp;Season=2019-20&amp;SeasonType=Regular%20Season&amp;LeagueID=00&amp;PerMode=PerGame&amp;Scope=S&amp;StatCategory=PTS&amp;section=leaders" TargetMode="External"/><Relationship Id="rId1079" Type="http://schemas.openxmlformats.org/officeDocument/2006/relationships/hyperlink" Target="/events/?flag=1&amp;CFID=&amp;CFPARAMS=&amp;PlayerID=1627752&amp;TeamID=0&amp;GameID=&amp;ContextMeasure=STL&amp;Season=2019-20&amp;SeasonType=Regular%20Season&amp;LeagueID=00&amp;PerMode=PerGame&amp;Scope=S&amp;StatCategory=PTS&amp;section=leaders" TargetMode="External"/><Relationship Id="rId1286" Type="http://schemas.openxmlformats.org/officeDocument/2006/relationships/hyperlink" Target="/events/?flag=1&amp;CFID=&amp;CFPARAMS=&amp;PlayerID=203935&amp;TeamID=0&amp;GameID=&amp;ContextMeasure=DREB&amp;Season=2019-20&amp;SeasonType=Regular%20Season&amp;LeagueID=00&amp;PerMode=PerGame&amp;Scope=S&amp;StatCategory=PTS&amp;section=leaders" TargetMode="External"/><Relationship Id="rId1493" Type="http://schemas.openxmlformats.org/officeDocument/2006/relationships/hyperlink" Target="https://stats.nba.com/player/202066/traditional/" TargetMode="External"/><Relationship Id="rId2032" Type="http://schemas.openxmlformats.org/officeDocument/2006/relationships/hyperlink" Target="/events/?flag=1&amp;CFID=&amp;CFPARAMS=&amp;PlayerID=203200&amp;TeamID=0&amp;GameID=&amp;ContextMeasure=DREB&amp;Season=2019-20&amp;SeasonType=Regular%20Season&amp;LeagueID=00&amp;PerMode=PerGame&amp;Scope=S&amp;StatCategory=PTS&amp;section=leaders" TargetMode="External"/><Relationship Id="rId2337" Type="http://schemas.openxmlformats.org/officeDocument/2006/relationships/hyperlink" Target="/events/?flag=1&amp;CFID=&amp;CFPARAMS=&amp;PlayerID=1628969&amp;TeamID=0&amp;GameID=&amp;ContextMeasure=AST&amp;Season=2019-20&amp;SeasonType=Regular%20Season&amp;LeagueID=00&amp;PerMode=PerGame&amp;Scope=S&amp;StatCategory=PTS&amp;section=leaders" TargetMode="External"/><Relationship Id="rId2544" Type="http://schemas.openxmlformats.org/officeDocument/2006/relationships/hyperlink" Target="/events/?flag=1&amp;CFID=&amp;CFPARAMS=&amp;PlayerID=1628373&amp;TeamID=0&amp;GameID=&amp;ContextMeasure=OREB&amp;Season=2019-20&amp;SeasonType=Regular%20Season&amp;LeagueID=00&amp;PerMode=PerGame&amp;Scope=S&amp;StatCategory=PTS&amp;section=leaders" TargetMode="External"/><Relationship Id="rId2891" Type="http://schemas.openxmlformats.org/officeDocument/2006/relationships/hyperlink" Target="/events/?flag=1&amp;CFID=&amp;CFPARAMS=&amp;PlayerID=1626188&amp;TeamID=0&amp;GameID=&amp;ContextMeasure=REB&amp;Season=2019-20&amp;SeasonType=Regular%20Season&amp;LeagueID=00&amp;PerMode=PerGame&amp;Scope=S&amp;StatCategory=PTS&amp;section=leaders" TargetMode="External"/><Relationship Id="rId2989" Type="http://schemas.openxmlformats.org/officeDocument/2006/relationships/hyperlink" Target="/events/?flag=1&amp;CFID=&amp;CFPARAMS=&amp;PlayerID=1629598&amp;TeamID=0&amp;GameID=&amp;ContextMeasure=STL&amp;Season=2019-20&amp;SeasonType=Regular%20Season&amp;LeagueID=00&amp;PerMode=PerGame&amp;Scope=S&amp;StatCategory=PTS&amp;section=leaders" TargetMode="External"/><Relationship Id="rId211" Type="http://schemas.openxmlformats.org/officeDocument/2006/relationships/hyperlink" Target="/events/?flag=1&amp;CFID=&amp;CFPARAMS=&amp;PlayerID=201566&amp;TeamID=0&amp;GameID=&amp;ContextMeasure=REB&amp;Season=2019-20&amp;SeasonType=Regular%20Season&amp;LeagueID=00&amp;PerMode=PerGame&amp;Scope=S&amp;StatCategory=PTS&amp;section=leaders" TargetMode="External"/><Relationship Id="rId309" Type="http://schemas.openxmlformats.org/officeDocument/2006/relationships/hyperlink" Target="/events/?flag=1&amp;CFID=&amp;CFPARAMS=&amp;PlayerID=202711&amp;TeamID=0&amp;GameID=&amp;ContextMeasure=STL&amp;Season=2019-20&amp;SeasonType=Regular%20Season&amp;LeagueID=00&amp;PerMode=PerGame&amp;Scope=S&amp;StatCategory=PTS&amp;section=leaders" TargetMode="External"/><Relationship Id="rId516" Type="http://schemas.openxmlformats.org/officeDocument/2006/relationships/hyperlink" Target="/events/?flag=3&amp;CFID=&amp;CFPARAMS=&amp;PlayerID=203083&amp;TeamID=0&amp;GameID=&amp;ContextMeasure=FGM&amp;Season=2019-20&amp;SeasonType=Regular%20Season&amp;LeagueID=00&amp;PerMode=PerGame&amp;Scope=S&amp;StatCategory=PTS&amp;section=leaders" TargetMode="External"/><Relationship Id="rId1146" Type="http://schemas.openxmlformats.org/officeDocument/2006/relationships/hyperlink" Target="/events/?flag=1&amp;CFID=&amp;CFPARAMS=&amp;PlayerID=1628371&amp;TeamID=0&amp;GameID=&amp;ContextMeasure=REB&amp;Season=2019-20&amp;SeasonType=Regular%20Season&amp;LeagueID=00&amp;PerMode=PerGame&amp;Scope=S&amp;StatCategory=PTS&amp;section=leaders" TargetMode="External"/><Relationship Id="rId1798" Type="http://schemas.openxmlformats.org/officeDocument/2006/relationships/hyperlink" Target="/events/?flag=1&amp;CFID=&amp;CFPARAMS=&amp;PlayerID=1626174&amp;TeamID=0&amp;GameID=&amp;ContextMeasure=STL&amp;Season=2019-20&amp;SeasonType=Regular%20Season&amp;LeagueID=00&amp;PerMode=PerGame&amp;Scope=S&amp;StatCategory=PTS&amp;section=leaders" TargetMode="External"/><Relationship Id="rId2751" Type="http://schemas.openxmlformats.org/officeDocument/2006/relationships/hyperlink" Target="/events/?flag=1&amp;CFID=&amp;CFPARAMS=&amp;PlayerID=1626192&amp;TeamID=0&amp;GameID=&amp;ContextMeasure=STL&amp;Season=2019-20&amp;SeasonType=Regular%20Season&amp;LeagueID=00&amp;PerMode=PerGame&amp;Scope=S&amp;StatCategory=PTS&amp;section=leaders" TargetMode="External"/><Relationship Id="rId2849" Type="http://schemas.openxmlformats.org/officeDocument/2006/relationships/hyperlink" Target="/events/?flag=3&amp;CFID=&amp;CFPARAMS=&amp;PlayerID=1629680&amp;TeamID=0&amp;GameID=&amp;ContextMeasure=FGM&amp;Season=2019-20&amp;SeasonType=Regular%20Season&amp;LeagueID=00&amp;PerMode=PerGame&amp;Scope=S&amp;StatCategory=PTS&amp;section=leaders" TargetMode="External"/><Relationship Id="rId723" Type="http://schemas.openxmlformats.org/officeDocument/2006/relationships/hyperlink" Target="/events/?flag=1&amp;CFID=&amp;CFPARAMS=&amp;PlayerID=201567&amp;TeamID=0&amp;GameID=&amp;ContextMeasure=DREB&amp;Season=2019-20&amp;SeasonType=Regular%20Season&amp;LeagueID=00&amp;PerMode=PerGame&amp;Scope=S&amp;StatCategory=PTS&amp;section=leaders" TargetMode="External"/><Relationship Id="rId930" Type="http://schemas.openxmlformats.org/officeDocument/2006/relationships/hyperlink" Target="/events/?flag=3&amp;CFID=&amp;CFPARAMS=&amp;PlayerID=1628418&amp;TeamID=0&amp;GameID=&amp;ContextMeasure=FG3A&amp;Season=2019-20&amp;SeasonType=Regular%20Season&amp;LeagueID=00&amp;PerMode=PerGame&amp;Scope=S&amp;StatCategory=PTS&amp;section=leaders" TargetMode="External"/><Relationship Id="rId1006" Type="http://schemas.openxmlformats.org/officeDocument/2006/relationships/hyperlink" Target="/events/?flag=1&amp;CFID=&amp;CFPARAMS=&amp;PlayerID=201143&amp;TeamID=0&amp;GameID=&amp;ContextMeasure=AST&amp;Season=2019-20&amp;SeasonType=Regular%20Season&amp;LeagueID=00&amp;PerMode=PerGame&amp;Scope=S&amp;StatCategory=PTS&amp;section=leaders" TargetMode="External"/><Relationship Id="rId1353" Type="http://schemas.openxmlformats.org/officeDocument/2006/relationships/hyperlink" Target="/events/?flag=3&amp;CFID=&amp;CFPARAMS=&amp;PlayerID=200752&amp;TeamID=0&amp;GameID=&amp;ContextMeasure=FGM&amp;Season=2019-20&amp;SeasonType=Regular%20Season&amp;LeagueID=00&amp;PerMode=PerGame&amp;Scope=S&amp;StatCategory=PTS&amp;section=leaders" TargetMode="External"/><Relationship Id="rId1560" Type="http://schemas.openxmlformats.org/officeDocument/2006/relationships/hyperlink" Target="/events/?flag=1&amp;CFID=&amp;CFPARAMS=&amp;PlayerID=200782&amp;TeamID=0&amp;GameID=&amp;ContextMeasure=REB&amp;Season=2019-20&amp;SeasonType=Regular%20Season&amp;LeagueID=00&amp;PerMode=PerGame&amp;Scope=S&amp;StatCategory=PTS&amp;section=leaders" TargetMode="External"/><Relationship Id="rId1658" Type="http://schemas.openxmlformats.org/officeDocument/2006/relationships/hyperlink" Target="https://stats.nba.com/player/202397/traditional/" TargetMode="External"/><Relationship Id="rId1865" Type="http://schemas.openxmlformats.org/officeDocument/2006/relationships/hyperlink" Target="/events/?flag=3&amp;CFID=&amp;CFPARAMS=&amp;PlayerID=1626178&amp;TeamID=0&amp;GameID=&amp;ContextMeasure=FG3A&amp;Season=2019-20&amp;SeasonType=Regular%20Season&amp;LeagueID=00&amp;PerMode=PerGame&amp;Scope=S&amp;StatCategory=PTS&amp;section=leaders" TargetMode="External"/><Relationship Id="rId2404" Type="http://schemas.openxmlformats.org/officeDocument/2006/relationships/hyperlink" Target="/events/?flag=1&amp;CFID=&amp;CFPARAMS=&amp;PlayerID=203486&amp;TeamID=0&amp;GameID=&amp;ContextMeasure=DREB&amp;Season=2019-20&amp;SeasonType=Regular%20Season&amp;LeagueID=00&amp;PerMode=PerGame&amp;Scope=S&amp;StatCategory=PTS&amp;section=leaders" TargetMode="External"/><Relationship Id="rId2611" Type="http://schemas.openxmlformats.org/officeDocument/2006/relationships/hyperlink" Target="https://stats.nba.com/player/1626145/traditional/" TargetMode="External"/><Relationship Id="rId2709" Type="http://schemas.openxmlformats.org/officeDocument/2006/relationships/hyperlink" Target="/events/?flag=3&amp;CFID=&amp;CFPARAMS=&amp;PlayerID=1627746&amp;TeamID=0&amp;GameID=&amp;ContextMeasure=FG3M&amp;Season=2019-20&amp;SeasonType=Regular%20Season&amp;LeagueID=00&amp;PerMode=PerGame&amp;Scope=S&amp;StatCategory=PTS&amp;section=leaders" TargetMode="External"/><Relationship Id="rId1213" Type="http://schemas.openxmlformats.org/officeDocument/2006/relationships/hyperlink" Target="/events/?flag=3&amp;CFID=&amp;CFPARAMS=&amp;PlayerID=1629023&amp;TeamID=0&amp;GameID=&amp;ContextMeasure=FG3A&amp;Season=2019-20&amp;SeasonType=Regular%20Season&amp;LeagueID=00&amp;PerMode=PerGame&amp;Scope=S&amp;StatCategory=PTS&amp;section=leaders" TargetMode="External"/><Relationship Id="rId1420" Type="http://schemas.openxmlformats.org/officeDocument/2006/relationships/hyperlink" Target="/events/?flag=1&amp;CFID=&amp;CFPARAMS=&amp;PlayerID=1628398&amp;TeamID=0&amp;GameID=&amp;ContextMeasure=AST&amp;Season=2019-20&amp;SeasonType=Regular%20Season&amp;LeagueID=00&amp;PerMode=PerGame&amp;Scope=S&amp;StatCategory=PTS&amp;section=leaders" TargetMode="External"/><Relationship Id="rId1518" Type="http://schemas.openxmlformats.org/officeDocument/2006/relationships/hyperlink" Target="/events/?flag=3&amp;CFID=&amp;CFPARAMS=&amp;PlayerID=202693&amp;TeamID=0&amp;GameID=&amp;ContextMeasure=FGM&amp;Season=2019-20&amp;SeasonType=Regular%20Season&amp;LeagueID=00&amp;PerMode=PerGame&amp;Scope=S&amp;StatCategory=PTS&amp;section=leaders" TargetMode="External"/><Relationship Id="rId2916" Type="http://schemas.openxmlformats.org/officeDocument/2006/relationships/hyperlink" Target="/events/?flag=1&amp;CFID=&amp;CFPARAMS=&amp;PlayerID=201959&amp;TeamID=0&amp;GameID=&amp;ContextMeasure=AST&amp;Season=2019-20&amp;SeasonType=Regular%20Season&amp;LeagueID=00&amp;PerMode=PerGame&amp;Scope=S&amp;StatCategory=PTS&amp;section=leaders" TargetMode="External"/><Relationship Id="rId3080" Type="http://schemas.openxmlformats.org/officeDocument/2006/relationships/hyperlink" Target="/events/?flag=1&amp;CFID=&amp;CFPARAMS=&amp;PlayerID=1629057&amp;TeamID=0&amp;GameID=&amp;ContextMeasure=AST&amp;Season=2019-20&amp;SeasonType=Regular%20Season&amp;LeagueID=00&amp;PerMode=PerGame&amp;Scope=S&amp;StatCategory=PTS&amp;section=leaders" TargetMode="External"/><Relationship Id="rId1725" Type="http://schemas.openxmlformats.org/officeDocument/2006/relationships/hyperlink" Target="/events/?flag=1&amp;CFID=&amp;CFPARAMS=&amp;PlayerID=1629006&amp;TeamID=0&amp;GameID=&amp;ContextMeasure=AST&amp;Season=2019-20&amp;SeasonType=Regular%20Season&amp;LeagueID=00&amp;PerMode=PerGame&amp;Scope=S&amp;StatCategory=PTS&amp;section=leaders" TargetMode="External"/><Relationship Id="rId1932" Type="http://schemas.openxmlformats.org/officeDocument/2006/relationships/hyperlink" Target="https://stats.nba.com/player/202083/traditional/" TargetMode="External"/><Relationship Id="rId3178" Type="http://schemas.openxmlformats.org/officeDocument/2006/relationships/hyperlink" Target="/events/?flag=1&amp;CFID=&amp;CFPARAMS=&amp;PlayerID=1627748&amp;TeamID=0&amp;GameID=&amp;ContextMeasure=TOV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3&amp;CFID=&amp;CFPARAMS=&amp;PlayerID=203507&amp;TeamID=0&amp;GameID=&amp;ContextMeasure=FG3A&amp;Season=2019-20&amp;SeasonType=Regular%20Season&amp;LeagueID=00&amp;PerMode=PerGame&amp;Scope=S&amp;StatCategory=PTS&amp;section=leaders" TargetMode="External"/><Relationship Id="rId2194" Type="http://schemas.openxmlformats.org/officeDocument/2006/relationships/hyperlink" Target="/events/?flag=1&amp;CFID=&amp;CFPARAMS=&amp;PlayerID=202954&amp;TeamID=0&amp;GameID=&amp;ContextMeasure=DREB&amp;Season=2019-20&amp;SeasonType=Regular%20Season&amp;LeagueID=00&amp;PerMode=PerGame&amp;Scope=S&amp;StatCategory=PTS&amp;section=leaders" TargetMode="External"/><Relationship Id="rId3038" Type="http://schemas.openxmlformats.org/officeDocument/2006/relationships/hyperlink" Target="https://stats.nba.com/player/201961/traditional/" TargetMode="External"/><Relationship Id="rId3245" Type="http://schemas.openxmlformats.org/officeDocument/2006/relationships/hyperlink" Target="/events/?flag=1&amp;CFID=&amp;CFPARAMS=&amp;PlayerID=1629684&amp;TeamID=0&amp;GameID=&amp;ContextMeasure=STL&amp;Season=2019-20&amp;SeasonType=Regular%20Season&amp;LeagueID=00&amp;PerMode=PerGame&amp;Scope=S&amp;StatCategory=PTS&amp;section=leaders" TargetMode="External"/><Relationship Id="rId166" Type="http://schemas.openxmlformats.org/officeDocument/2006/relationships/hyperlink" Target="/events/?flag=1&amp;CFID=&amp;CFPARAMS=&amp;PlayerID=203952&amp;TeamID=0&amp;GameID=&amp;ContextMeasure=BLK&amp;Season=2019-20&amp;SeasonType=Regular%20Season&amp;LeagueID=00&amp;PerMode=PerGame&amp;Scope=S&amp;StatCategory=PTS&amp;section=leaders" TargetMode="External"/><Relationship Id="rId373" Type="http://schemas.openxmlformats.org/officeDocument/2006/relationships/hyperlink" Target="/events/?flag=3&amp;CFID=&amp;CFPARAMS=&amp;PlayerID=201950&amp;TeamID=0&amp;GameID=&amp;ContextMeasure=FGM&amp;Season=2019-20&amp;SeasonType=Regular%20Season&amp;LeagueID=00&amp;PerMode=PerGame&amp;Scope=S&amp;StatCategory=PTS&amp;section=leaders" TargetMode="External"/><Relationship Id="rId580" Type="http://schemas.openxmlformats.org/officeDocument/2006/relationships/hyperlink" Target="/events/?flag=1&amp;CFID=&amp;CFPARAMS=&amp;PlayerID=203944&amp;TeamID=0&amp;GameID=&amp;ContextMeasure=REB&amp;Season=2019-20&amp;SeasonType=Regular%20Season&amp;LeagueID=00&amp;PerMode=PerGame&amp;Scope=S&amp;StatCategory=PTS&amp;section=leaders" TargetMode="External"/><Relationship Id="rId2054" Type="http://schemas.openxmlformats.org/officeDocument/2006/relationships/hyperlink" Target="/events/?flag=1&amp;CFID=&amp;CFPARAMS=&amp;PlayerID=1629673&amp;TeamID=0&amp;GameID=&amp;ContextMeasure=DREB&amp;Season=2019-20&amp;SeasonType=Regular%20Season&amp;LeagueID=00&amp;PerMode=PerGame&amp;Scope=S&amp;StatCategory=PTS&amp;section=leaders" TargetMode="External"/><Relationship Id="rId2261" Type="http://schemas.openxmlformats.org/officeDocument/2006/relationships/hyperlink" Target="/events/?flag=3&amp;CFID=&amp;CFPARAMS=&amp;PlayerID=1628995&amp;TeamID=0&amp;GameID=&amp;ContextMeasure=FGA&amp;Season=2019-20&amp;SeasonType=Regular%20Season&amp;LeagueID=00&amp;PerMode=PerGame&amp;Scope=S&amp;StatCategory=PTS&amp;section=leaders" TargetMode="External"/><Relationship Id="rId2499" Type="http://schemas.openxmlformats.org/officeDocument/2006/relationships/hyperlink" Target="/events/?flag=1&amp;CFID=&amp;CFPARAMS=&amp;PlayerID=1629638&amp;TeamID=0&amp;GameID=&amp;ContextMeasure=OREB&amp;Season=2019-20&amp;SeasonType=Regular%20Season&amp;LeagueID=00&amp;PerMode=PerGame&amp;Scope=S&amp;StatCategory=PTS&amp;section=leaders" TargetMode="External"/><Relationship Id="rId3105" Type="http://schemas.openxmlformats.org/officeDocument/2006/relationships/hyperlink" Target="/events/?flag=1&amp;CFID=&amp;CFPARAMS=&amp;PlayerID=1629647&amp;TeamID=0&amp;GameID=&amp;ContextMeasure=STL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https://stats.nba.com/player/201935/traditional/" TargetMode="External"/><Relationship Id="rId233" Type="http://schemas.openxmlformats.org/officeDocument/2006/relationships/hyperlink" Target="/events/?flag=1&amp;CFID=&amp;CFPARAMS=&amp;PlayerID=203468&amp;TeamID=0&amp;GameID=&amp;ContextMeasure=OREB&amp;Season=2019-20&amp;SeasonType=Regular%20Season&amp;LeagueID=00&amp;PerMode=PerGame&amp;Scope=S&amp;StatCategory=PTS&amp;section=leaders" TargetMode="External"/><Relationship Id="rId440" Type="http://schemas.openxmlformats.org/officeDocument/2006/relationships/hyperlink" Target="/events/?flag=1&amp;CFID=&amp;CFPARAMS=&amp;PlayerID=1626149&amp;TeamID=0&amp;GameID=&amp;ContextMeasure=STL&amp;Season=2019-20&amp;SeasonType=Regular%20Season&amp;LeagueID=00&amp;PerMode=PerGame&amp;Scope=S&amp;StatCategory=PTS&amp;section=leaders" TargetMode="External"/><Relationship Id="rId678" Type="http://schemas.openxmlformats.org/officeDocument/2006/relationships/hyperlink" Target="/events/?flag=1&amp;CFID=&amp;CFPARAMS=&amp;PlayerID=203999&amp;TeamID=0&amp;GameID=&amp;ContextMeasure=STL&amp;Season=2019-20&amp;SeasonType=Regular%20Season&amp;LeagueID=00&amp;PerMode=PerGame&amp;Scope=S&amp;StatCategory=PTS&amp;section=leaders" TargetMode="External"/><Relationship Id="rId885" Type="http://schemas.openxmlformats.org/officeDocument/2006/relationships/hyperlink" Target="/events/?flag=1&amp;CFID=&amp;CFPARAMS=&amp;PlayerID=1629628&amp;TeamID=0&amp;GameID=&amp;ContextMeasure=OREB&amp;Season=2019-20&amp;SeasonType=Regular%20Season&amp;LeagueID=00&amp;PerMode=PerGame&amp;Scope=S&amp;StatCategory=PTS&amp;section=leaders" TargetMode="External"/><Relationship Id="rId1070" Type="http://schemas.openxmlformats.org/officeDocument/2006/relationships/hyperlink" Target="https://stats.nba.com/player/1627752/traditional/" TargetMode="External"/><Relationship Id="rId2121" Type="http://schemas.openxmlformats.org/officeDocument/2006/relationships/hyperlink" Target="/events/?flag=3&amp;CFID=&amp;CFPARAMS=&amp;PlayerID=203457&amp;TeamID=0&amp;GameID=&amp;ContextMeasure=FGM&amp;Season=2019-20&amp;SeasonType=Regular%20Season&amp;LeagueID=00&amp;PerMode=PerGame&amp;Scope=S&amp;StatCategory=PTS&amp;section=leaders" TargetMode="External"/><Relationship Id="rId2359" Type="http://schemas.openxmlformats.org/officeDocument/2006/relationships/hyperlink" Target="/events/?flag=1&amp;CFID=&amp;CFPARAMS=&amp;PlayerID=1627761&amp;TeamID=0&amp;GameID=&amp;ContextMeasure=DREB&amp;Season=2019-20&amp;SeasonType=Regular%20Season&amp;LeagueID=00&amp;PerMode=PerGame&amp;Scope=S&amp;StatCategory=PTS&amp;section=leaders" TargetMode="External"/><Relationship Id="rId2566" Type="http://schemas.openxmlformats.org/officeDocument/2006/relationships/hyperlink" Target="/events/?flag=3&amp;CFID=&amp;CFPARAMS=&amp;PlayerID=1627812&amp;TeamID=0&amp;GameID=&amp;ContextMeasure=FG3M&amp;Season=2019-20&amp;SeasonType=Regular%20Season&amp;LeagueID=00&amp;PerMode=PerGame&amp;Scope=S&amp;StatCategory=PTS&amp;section=leaders" TargetMode="External"/><Relationship Id="rId2773" Type="http://schemas.openxmlformats.org/officeDocument/2006/relationships/hyperlink" Target="/events/?flag=1&amp;CFID=&amp;CFPARAMS=&amp;PlayerID=1628449&amp;TeamID=0&amp;GameID=&amp;ContextMeasure=STL&amp;Season=2019-20&amp;SeasonType=Regular%20Season&amp;LeagueID=00&amp;PerMode=PerGame&amp;Scope=S&amp;StatCategory=PTS&amp;section=leaders" TargetMode="External"/><Relationship Id="rId2980" Type="http://schemas.openxmlformats.org/officeDocument/2006/relationships/hyperlink" Target="https://stats.nba.com/player/1629598/traditional/" TargetMode="External"/><Relationship Id="rId300" Type="http://schemas.openxmlformats.org/officeDocument/2006/relationships/hyperlink" Target="https://stats.nba.com/player/202711/traditional/" TargetMode="External"/><Relationship Id="rId538" Type="http://schemas.openxmlformats.org/officeDocument/2006/relationships/hyperlink" Target="https://stats.nba.com/player/1627750/traditional/" TargetMode="External"/><Relationship Id="rId745" Type="http://schemas.openxmlformats.org/officeDocument/2006/relationships/hyperlink" Target="/events/?flag=3&amp;CFID=&amp;CFPARAMS=&amp;PlayerID=200755&amp;TeamID=0&amp;GameID=&amp;ContextMeasure=FG3A&amp;Season=2019-20&amp;SeasonType=Regular%20Season&amp;LeagueID=00&amp;PerMode=PerGame&amp;Scope=S&amp;StatCategory=PTS&amp;section=leaders" TargetMode="External"/><Relationship Id="rId952" Type="http://schemas.openxmlformats.org/officeDocument/2006/relationships/hyperlink" Target="/events/?flag=3&amp;CFID=&amp;CFPARAMS=&amp;PlayerID=201144&amp;TeamID=0&amp;GameID=&amp;ContextMeasure=FGA&amp;Season=2019-20&amp;SeasonType=Regular%20Season&amp;LeagueID=00&amp;PerMode=PerGame&amp;Scope=S&amp;StatCategory=PTS&amp;section=leaders" TargetMode="External"/><Relationship Id="rId1168" Type="http://schemas.openxmlformats.org/officeDocument/2006/relationships/hyperlink" Target="/events/?flag=1&amp;CFID=&amp;CFPARAMS=&amp;PlayerID=203496&amp;TeamID=0&amp;GameID=&amp;ContextMeasure=OREB&amp;Season=2019-20&amp;SeasonType=Regular%20Season&amp;LeagueID=00&amp;PerMode=PerGame&amp;Scope=S&amp;StatCategory=PTS&amp;section=leaders" TargetMode="External"/><Relationship Id="rId1375" Type="http://schemas.openxmlformats.org/officeDocument/2006/relationships/hyperlink" Target="/events/?flag=1&amp;CFID=&amp;CFPARAMS=&amp;PlayerID=1628384&amp;TeamID=0&amp;GameID=&amp;ContextMeasure=TOV&amp;Season=2019-20&amp;SeasonType=Regular%20Season&amp;LeagueID=00&amp;PerMode=PerGame&amp;Scope=S&amp;StatCategory=PTS&amp;section=leaders" TargetMode="External"/><Relationship Id="rId1582" Type="http://schemas.openxmlformats.org/officeDocument/2006/relationships/hyperlink" Target="/events/?flag=1&amp;CFID=&amp;CFPARAMS=&amp;PlayerID=1628401&amp;TeamID=0&amp;GameID=&amp;ContextMeasure=OREB&amp;Season=2019-20&amp;SeasonType=Regular%20Season&amp;LeagueID=00&amp;PerMode=PerGame&amp;Scope=S&amp;StatCategory=PTS&amp;section=leaders" TargetMode="External"/><Relationship Id="rId2219" Type="http://schemas.openxmlformats.org/officeDocument/2006/relationships/hyperlink" Target="/events/?flag=1&amp;CFID=&amp;CFPARAMS=&amp;PlayerID=1627846&amp;TeamID=0&amp;GameID=&amp;ContextMeasure=AST&amp;Season=2019-20&amp;SeasonType=Regular%20Season&amp;LeagueID=00&amp;PerMode=PerGame&amp;Scope=S&amp;StatCategory=PTS&amp;section=leaders" TargetMode="External"/><Relationship Id="rId2426" Type="http://schemas.openxmlformats.org/officeDocument/2006/relationships/hyperlink" Target="/events/?flag=3&amp;CFID=&amp;CFPARAMS=&amp;PlayerID=204020&amp;TeamID=0&amp;GameID=&amp;ContextMeasure=FG3A&amp;Season=2019-20&amp;SeasonType=Regular%20Season&amp;LeagueID=00&amp;PerMode=PerGame&amp;Scope=S&amp;StatCategory=PTS&amp;section=leaders" TargetMode="External"/><Relationship Id="rId2633" Type="http://schemas.openxmlformats.org/officeDocument/2006/relationships/hyperlink" Target="/events/?flag=1&amp;CFID=&amp;CFPARAMS=&amp;PlayerID=1626220&amp;TeamID=0&amp;GameID=&amp;ContextMeasure=TOV&amp;Season=2019-20&amp;SeasonType=Regular%20Season&amp;LeagueID=00&amp;PerMode=PerGame&amp;Scope=S&amp;StatCategory=PTS&amp;section=leaders" TargetMode="External"/><Relationship Id="rId81" Type="http://schemas.openxmlformats.org/officeDocument/2006/relationships/hyperlink" Target="/events/?flag=1&amp;CFID=&amp;CFPARAMS=&amp;PlayerID=203081&amp;TeamID=0&amp;GameID=&amp;ContextMeasure=STL&amp;Season=2019-20&amp;SeasonType=Regular%20Season&amp;LeagueID=00&amp;PerMode=PerGame&amp;Scope=S&amp;StatCategory=PTS&amp;section=leaders" TargetMode="External"/><Relationship Id="rId605" Type="http://schemas.openxmlformats.org/officeDocument/2006/relationships/hyperlink" Target="/events/?flag=1&amp;CFID=&amp;CFPARAMS=&amp;PlayerID=1628991&amp;TeamID=0&amp;GameID=&amp;ContextMeasure=AST&amp;Season=2019-20&amp;SeasonType=Regular%20Season&amp;LeagueID=00&amp;PerMode=PerGame&amp;Scope=S&amp;StatCategory=PTS&amp;section=leaders" TargetMode="External"/><Relationship Id="rId812" Type="http://schemas.openxmlformats.org/officeDocument/2006/relationships/hyperlink" Target="/events/?flag=3&amp;CFID=&amp;CFPARAMS=&amp;PlayerID=203115&amp;TeamID=0&amp;GameID=&amp;ContextMeasure=FGA&amp;Season=2019-20&amp;SeasonType=Regular%20Season&amp;LeagueID=00&amp;PerMode=PerGame&amp;Scope=S&amp;StatCategory=PTS&amp;section=leaders" TargetMode="External"/><Relationship Id="rId1028" Type="http://schemas.openxmlformats.org/officeDocument/2006/relationships/hyperlink" Target="/events/?flag=1&amp;CFID=&amp;CFPARAMS=&amp;PlayerID=1626181&amp;TeamID=0&amp;GameID=&amp;ContextMeasure=DREB&amp;Season=2019-20&amp;SeasonType=Regular%20Season&amp;LeagueID=00&amp;PerMode=PerGame&amp;Scope=S&amp;StatCategory=PTS&amp;section=leaders" TargetMode="External"/><Relationship Id="rId1235" Type="http://schemas.openxmlformats.org/officeDocument/2006/relationships/hyperlink" Target="/events/?flag=3&amp;CFID=&amp;CFPARAMS=&amp;PlayerID=1628976&amp;TeamID=0&amp;GameID=&amp;ContextMeasure=FG3M&amp;Season=2019-20&amp;SeasonType=Regular%20Season&amp;LeagueID=00&amp;PerMode=PerGame&amp;Scope=S&amp;StatCategory=PTS&amp;section=leaders" TargetMode="External"/><Relationship Id="rId1442" Type="http://schemas.openxmlformats.org/officeDocument/2006/relationships/hyperlink" Target="/events/?flag=1&amp;CFID=&amp;CFPARAMS=&amp;PlayerID=203918&amp;TeamID=0&amp;GameID=&amp;ContextMeasure=DREB&amp;Season=2019-20&amp;SeasonType=Regular%20Season&amp;LeagueID=00&amp;PerMode=PerGame&amp;Scope=S&amp;StatCategory=PTS&amp;section=leaders" TargetMode="External"/><Relationship Id="rId1887" Type="http://schemas.openxmlformats.org/officeDocument/2006/relationships/hyperlink" Target="/events/?flag=3&amp;CFID=&amp;CFPARAMS=&amp;PlayerID=203085&amp;TeamID=0&amp;GameID=&amp;ContextMeasure=FGA&amp;Season=2019-20&amp;SeasonType=Regular%20Season&amp;LeagueID=00&amp;PerMode=PerGame&amp;Scope=S&amp;StatCategory=PTS&amp;section=leaders" TargetMode="External"/><Relationship Id="rId2840" Type="http://schemas.openxmlformats.org/officeDocument/2006/relationships/hyperlink" Target="/events/?flag=3&amp;CFID=&amp;CFPARAMS=&amp;PlayerID=1629741&amp;TeamID=0&amp;GameID=&amp;ContextMeasure=FG3A&amp;Season=2019-20&amp;SeasonType=Regular%20Season&amp;LeagueID=00&amp;PerMode=PerGame&amp;Scope=S&amp;StatCategory=PTS&amp;section=leaders" TargetMode="External"/><Relationship Id="rId2938" Type="http://schemas.openxmlformats.org/officeDocument/2006/relationships/hyperlink" Target="/events/?flag=1&amp;CFID=&amp;CFPARAMS=&amp;PlayerID=1626209&amp;TeamID=0&amp;GameID=&amp;ContextMeasure=DREB&amp;Season=2019-20&amp;SeasonType=Regular%20Season&amp;LeagueID=00&amp;PerMode=PerGame&amp;Scope=S&amp;StatCategory=PTS&amp;section=leaders" TargetMode="External"/><Relationship Id="rId1302" Type="http://schemas.openxmlformats.org/officeDocument/2006/relationships/hyperlink" Target="/events/?flag=1&amp;CFID=&amp;CFPARAMS=&amp;PlayerID=1627863&amp;TeamID=0&amp;GameID=&amp;ContextMeasure=BLK&amp;Season=2019-20&amp;SeasonType=Regular%20Season&amp;LeagueID=00&amp;PerMode=PerGame&amp;Scope=S&amp;StatCategory=PTS&amp;section=leaders" TargetMode="External"/><Relationship Id="rId1747" Type="http://schemas.openxmlformats.org/officeDocument/2006/relationships/hyperlink" Target="/events/?flag=1&amp;CFID=&amp;CFPARAMS=&amp;PlayerID=1626171&amp;TeamID=0&amp;GameID=&amp;ContextMeasure=DREB&amp;Season=2019-20&amp;SeasonType=Regular%20Season&amp;LeagueID=00&amp;PerMode=PerGame&amp;Scope=S&amp;StatCategory=PTS&amp;section=leaders" TargetMode="External"/><Relationship Id="rId1954" Type="http://schemas.openxmlformats.org/officeDocument/2006/relationships/hyperlink" Target="/events/?flag=1&amp;CFID=&amp;CFPARAMS=&amp;PlayerID=201980&amp;TeamID=0&amp;GameID=&amp;ContextMeasure=BLK&amp;Season=2019-20&amp;SeasonType=Regular%20Season&amp;LeagueID=00&amp;PerMode=PerGame&amp;Scope=S&amp;StatCategory=PTS&amp;section=leaders" TargetMode="External"/><Relationship Id="rId2700" Type="http://schemas.openxmlformats.org/officeDocument/2006/relationships/hyperlink" Target="/events/?flag=1&amp;CFID=&amp;CFPARAMS=&amp;PlayerID=203086&amp;TeamID=0&amp;GameID=&amp;ContextMeasure=DREB&amp;Season=2019-20&amp;SeasonType=Regular%20Season&amp;LeagueID=00&amp;PerMode=PerGame&amp;Scope=S&amp;StatCategory=PTS&amp;section=leaders" TargetMode="External"/><Relationship Id="rId39" Type="http://schemas.openxmlformats.org/officeDocument/2006/relationships/hyperlink" Target="/events/?flag=3&amp;CFID=&amp;CFPARAMS=&amp;PlayerID=1629027&amp;TeamID=0&amp;GameID=&amp;ContextMeasure=FGA&amp;Season=2019-20&amp;SeasonType=Regular%20Season&amp;LeagueID=00&amp;PerMode=PerGame&amp;Scope=S&amp;StatCategory=PTS&amp;section=leaders" TargetMode="External"/><Relationship Id="rId1607" Type="http://schemas.openxmlformats.org/officeDocument/2006/relationships/hyperlink" Target="/events/?flag=1&amp;CFID=&amp;CFPARAMS=&amp;PlayerID=1626204&amp;TeamID=0&amp;GameID=&amp;ContextMeasure=DREB&amp;Season=2019-20&amp;SeasonType=Regular%20Season&amp;LeagueID=00&amp;PerMode=PerGame&amp;Scope=S&amp;StatCategory=PTS&amp;section=leaders" TargetMode="External"/><Relationship Id="rId1814" Type="http://schemas.openxmlformats.org/officeDocument/2006/relationships/hyperlink" Target="/events/?flag=3&amp;CFID=&amp;CFPARAMS=&amp;PlayerID=1627827&amp;TeamID=0&amp;GameID=&amp;ContextMeasure=FGM&amp;Season=2019-20&amp;SeasonType=Regular%20Season&amp;LeagueID=00&amp;PerMode=PerGame&amp;Scope=S&amp;StatCategory=PTS&amp;section=leaders" TargetMode="External"/><Relationship Id="rId3267" Type="http://schemas.openxmlformats.org/officeDocument/2006/relationships/hyperlink" Target="/events/?flag=1&amp;CFID=&amp;CFPARAMS=&amp;PlayerID=2199&amp;TeamID=0&amp;GameID=&amp;ContextMeasure=STL&amp;Season=2019-20&amp;SeasonType=Regular%20Season&amp;LeagueID=00&amp;PerMode=PerGame&amp;Scope=S&amp;StatCategory=PTS&amp;section=leaders" TargetMode="External"/><Relationship Id="rId188" Type="http://schemas.openxmlformats.org/officeDocument/2006/relationships/hyperlink" Target="/events/?flag=1&amp;CFID=&amp;CFPARAMS=&amp;PlayerID=202689&amp;TeamID=0&amp;GameID=&amp;ContextMeasure=AST&amp;Season=2019-20&amp;SeasonType=Regular%20Season&amp;LeagueID=00&amp;PerMode=PerGame&amp;Scope=S&amp;StatCategory=PTS&amp;section=leaders" TargetMode="External"/><Relationship Id="rId395" Type="http://schemas.openxmlformats.org/officeDocument/2006/relationships/hyperlink" Target="/events/?flag=1&amp;CFID=&amp;CFPARAMS=&amp;PlayerID=202699&amp;TeamID=0&amp;GameID=&amp;ContextMeasure=TOV&amp;Season=2019-20&amp;SeasonType=Regular%20Season&amp;LeagueID=00&amp;PerMode=PerGame&amp;Scope=S&amp;StatCategory=PTS&amp;section=leaders" TargetMode="External"/><Relationship Id="rId2076" Type="http://schemas.openxmlformats.org/officeDocument/2006/relationships/hyperlink" Target="/events/?flag=3&amp;CFID=&amp;CFPARAMS=&amp;PlayerID=101141&amp;TeamID=0&amp;GameID=&amp;ContextMeasure=FG3A&amp;Season=2019-20&amp;SeasonType=Regular%20Season&amp;LeagueID=00&amp;PerMode=PerGame&amp;Scope=S&amp;StatCategory=PTS&amp;section=leaders" TargetMode="External"/><Relationship Id="rId2283" Type="http://schemas.openxmlformats.org/officeDocument/2006/relationships/hyperlink" Target="https://stats.nba.com/player/203210/traditional/" TargetMode="External"/><Relationship Id="rId2490" Type="http://schemas.openxmlformats.org/officeDocument/2006/relationships/hyperlink" Target="/events/?flag=1&amp;CFID=&amp;CFPARAMS=&amp;PlayerID=1627736&amp;TeamID=0&amp;GameID=&amp;ContextMeasure=AST&amp;Season=2019-20&amp;SeasonType=Regular%20Season&amp;LeagueID=00&amp;PerMode=PerGame&amp;Scope=S&amp;StatCategory=PTS&amp;section=leaders" TargetMode="External"/><Relationship Id="rId2588" Type="http://schemas.openxmlformats.org/officeDocument/2006/relationships/hyperlink" Target="/events/?flag=3&amp;CFID=&amp;CFPARAMS=&amp;PlayerID=203524&amp;TeamID=0&amp;GameID=&amp;ContextMeasure=FGM&amp;Season=2019-20&amp;SeasonType=Regular%20Season&amp;LeagueID=00&amp;PerMode=PerGame&amp;Scope=S&amp;StatCategory=PTS&amp;section=leaders" TargetMode="External"/><Relationship Id="rId3127" Type="http://schemas.openxmlformats.org/officeDocument/2006/relationships/hyperlink" Target="/events/?flag=1&amp;CFID=&amp;CFPARAMS=&amp;PlayerID=1629048&amp;TeamID=0&amp;GameID=&amp;ContextMeasure=AST&amp;Season=2019-20&amp;SeasonType=Regular%20Season&amp;LeagueID=00&amp;PerMode=PerGame&amp;Scope=S&amp;StatCategory=PTS&amp;section=leaders" TargetMode="External"/><Relationship Id="rId255" Type="http://schemas.openxmlformats.org/officeDocument/2006/relationships/hyperlink" Target="/events/?flag=3&amp;CFID=&amp;CFPARAMS=&amp;PlayerID=201942&amp;TeamID=0&amp;GameID=&amp;ContextMeasure=FG3M&amp;Season=2019-20&amp;SeasonType=Regular%20Season&amp;LeagueID=00&amp;PerMode=PerGame&amp;Scope=S&amp;StatCategory=PTS&amp;section=leaders" TargetMode="External"/><Relationship Id="rId462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1092" Type="http://schemas.openxmlformats.org/officeDocument/2006/relationships/hyperlink" Target="/events/?flag=1&amp;CFID=&amp;CFPARAMS=&amp;PlayerID=203082&amp;TeamID=0&amp;GameID=&amp;ContextMeasure=BLK&amp;Season=2019-20&amp;SeasonType=Regular%20Season&amp;LeagueID=00&amp;PerMode=PerGame&amp;Scope=S&amp;StatCategory=PTS&amp;section=leaders" TargetMode="External"/><Relationship Id="rId1397" Type="http://schemas.openxmlformats.org/officeDocument/2006/relationships/hyperlink" Target="/events/?flag=1&amp;CFID=&amp;CFPARAMS=&amp;PlayerID=1628404&amp;TeamID=0&amp;GameID=&amp;ContextMeasure=STL&amp;Season=2019-20&amp;SeasonType=Regular%20Season&amp;LeagueID=00&amp;PerMode=PerGame&amp;Scope=S&amp;StatCategory=PTS&amp;section=leaders" TargetMode="External"/><Relationship Id="rId2143" Type="http://schemas.openxmlformats.org/officeDocument/2006/relationships/hyperlink" Target="/events/?flag=3&amp;CFID=&amp;CFPARAMS=&amp;PlayerID=101107&amp;TeamID=0&amp;GameID=&amp;ContextMeasure=FGM&amp;Season=2019-20&amp;SeasonType=Regular%20Season&amp;LeagueID=00&amp;PerMode=PerGame&amp;Scope=S&amp;StatCategory=PTS&amp;section=leaders" TargetMode="External"/><Relationship Id="rId2350" Type="http://schemas.openxmlformats.org/officeDocument/2006/relationships/hyperlink" Target="/events/?flag=1&amp;CFID=&amp;CFPARAMS=&amp;PlayerID=1628464&amp;TeamID=0&amp;GameID=&amp;ContextMeasure=STL&amp;Season=2019-20&amp;SeasonType=Regular%20Season&amp;LeagueID=00&amp;PerMode=PerGame&amp;Scope=S&amp;StatCategory=PTS&amp;section=leaders" TargetMode="External"/><Relationship Id="rId2795" Type="http://schemas.openxmlformats.org/officeDocument/2006/relationships/hyperlink" Target="/events/?flag=1&amp;CFID=&amp;CFPARAMS=&amp;PlayerID=2772&amp;TeamID=0&amp;GameID=&amp;ContextMeasure=REB&amp;Season=2019-20&amp;SeasonType=Regular%20Season&amp;LeagueID=00&amp;PerMode=PerGame&amp;Scope=S&amp;StatCategory=PTS&amp;section=leaders" TargetMode="External"/><Relationship Id="rId115" Type="http://schemas.openxmlformats.org/officeDocument/2006/relationships/hyperlink" Target="/events/?flag=1&amp;CFID=&amp;CFPARAMS=&amp;PlayerID=1626164&amp;TeamID=0&amp;GameID=&amp;ContextMeasure=REB&amp;Season=2019-20&amp;SeasonType=Regular%20Season&amp;LeagueID=00&amp;PerMode=PerGame&amp;Scope=S&amp;StatCategory=PTS&amp;section=leaders" TargetMode="External"/><Relationship Id="rId322" Type="http://schemas.openxmlformats.org/officeDocument/2006/relationships/hyperlink" Target="/events/?flag=1&amp;CFID=&amp;CFPARAMS=&amp;PlayerID=1628984&amp;TeamID=0&amp;GameID=&amp;ContextMeasure=BLK&amp;Season=2019-20&amp;SeasonType=Regular%20Season&amp;LeagueID=00&amp;PerMode=PerGame&amp;Scope=S&amp;StatCategory=PTS&amp;section=leaders" TargetMode="External"/><Relationship Id="rId767" Type="http://schemas.openxmlformats.org/officeDocument/2006/relationships/hyperlink" Target="/events/?flag=3&amp;CFID=&amp;CFPARAMS=&amp;PlayerID=202355&amp;TeamID=0&amp;GameID=&amp;ContextMeasure=FGA&amp;Season=2019-20&amp;SeasonType=Regular%20Season&amp;LeagueID=00&amp;PerMode=PerGame&amp;Scope=S&amp;StatCategory=PTS&amp;section=leaders" TargetMode="External"/><Relationship Id="rId974" Type="http://schemas.openxmlformats.org/officeDocument/2006/relationships/hyperlink" Target="https://stats.nba.com/player/202685/traditional/" TargetMode="External"/><Relationship Id="rId2003" Type="http://schemas.openxmlformats.org/officeDocument/2006/relationships/hyperlink" Target="/events/?flag=3&amp;CFID=&amp;CFPARAMS=&amp;PlayerID=1628467&amp;TeamID=0&amp;GameID=&amp;ContextMeasure=FGM&amp;Season=2019-20&amp;SeasonType=Regular%20Season&amp;LeagueID=00&amp;PerMode=PerGame&amp;Scope=S&amp;StatCategory=PTS&amp;section=leaders" TargetMode="External"/><Relationship Id="rId2210" Type="http://schemas.openxmlformats.org/officeDocument/2006/relationships/hyperlink" Target="/events/?flag=1&amp;CFID=&amp;CFPARAMS=&amp;PlayerID=1628973&amp;TeamID=0&amp;GameID=&amp;ContextMeasure=TOV&amp;Season=2019-20&amp;SeasonType=Regular%20Season&amp;LeagueID=00&amp;PerMode=PerGame&amp;Scope=S&amp;StatCategory=PTS&amp;section=leaders" TargetMode="External"/><Relationship Id="rId2448" Type="http://schemas.openxmlformats.org/officeDocument/2006/relationships/hyperlink" Target="/events/?flag=3&amp;CFID=&amp;CFPARAMS=&amp;PlayerID=203937&amp;TeamID=0&amp;GameID=&amp;ContextMeasure=FGA&amp;Season=2019-20&amp;SeasonType=Regular%20Season&amp;LeagueID=00&amp;PerMode=PerGame&amp;Scope=S&amp;StatCategory=PTS&amp;section=leaders" TargetMode="External"/><Relationship Id="rId2655" Type="http://schemas.openxmlformats.org/officeDocument/2006/relationships/hyperlink" Target="/events/?flag=1&amp;CFID=&amp;CFPARAMS=&amp;PlayerID=1627767&amp;TeamID=0&amp;GameID=&amp;ContextMeasure=STL&amp;Season=2019-20&amp;SeasonType=Regular%20Season&amp;LeagueID=00&amp;PerMode=PerGame&amp;Scope=S&amp;StatCategory=PTS&amp;section=leaders" TargetMode="External"/><Relationship Id="rId2862" Type="http://schemas.openxmlformats.org/officeDocument/2006/relationships/hyperlink" Target="/events/?flag=3&amp;CFID=&amp;CFPARAMS=&amp;PlayerID=201577&amp;TeamID=0&amp;GameID=&amp;ContextMeasure=FGA&amp;Season=2019-20&amp;SeasonType=Regular%20Season&amp;LeagueID=00&amp;PerMode=PerGame&amp;Scope=S&amp;StatCategory=PTS&amp;section=leaders" TargetMode="External"/><Relationship Id="rId627" Type="http://schemas.openxmlformats.org/officeDocument/2006/relationships/hyperlink" Target="/events/?flag=1&amp;CFID=&amp;CFPARAMS=&amp;PlayerID=1628379&amp;TeamID=0&amp;GameID=&amp;ContextMeasure=DREB&amp;Season=2019-20&amp;SeasonType=Regular%20Season&amp;LeagueID=00&amp;PerMode=PerGame&amp;Scope=S&amp;StatCategory=PTS&amp;section=leaders" TargetMode="External"/><Relationship Id="rId834" Type="http://schemas.openxmlformats.org/officeDocument/2006/relationships/hyperlink" Target="/events/?flag=3&amp;CFID=&amp;CFPARAMS=&amp;PlayerID=203925&amp;TeamID=0&amp;GameID=&amp;ContextMeasure=FGA&amp;Season=2019-20&amp;SeasonType=Regular%20Season&amp;LeagueID=00&amp;PerMode=PerGame&amp;Scope=S&amp;StatCategory=PTS&amp;section=leaders" TargetMode="External"/><Relationship Id="rId1257" Type="http://schemas.openxmlformats.org/officeDocument/2006/relationships/hyperlink" Target="/events/?flag=3&amp;CFID=&amp;CFPARAMS=&amp;PlayerID=1628365&amp;TeamID=0&amp;GameID=&amp;ContextMeasure=FGM&amp;Season=2019-20&amp;SeasonType=Regular%20Season&amp;LeagueID=00&amp;PerMode=PerGame&amp;Scope=S&amp;StatCategory=PTS&amp;section=leaders" TargetMode="External"/><Relationship Id="rId1464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1671" Type="http://schemas.openxmlformats.org/officeDocument/2006/relationships/hyperlink" Target="/events/?flag=3&amp;CFID=&amp;CFPARAMS=&amp;PlayerID=1629661&amp;TeamID=0&amp;GameID=&amp;ContextMeasure=FGM&amp;Season=2019-20&amp;SeasonType=Regular%20Season&amp;LeagueID=00&amp;PerMode=PerGame&amp;Scope=S&amp;StatCategory=PTS&amp;section=leaders" TargetMode="External"/><Relationship Id="rId2308" Type="http://schemas.openxmlformats.org/officeDocument/2006/relationships/hyperlink" Target="/events/?flag=3&amp;CFID=&amp;CFPARAMS=&amp;PlayerID=1627737&amp;TeamID=0&amp;GameID=&amp;ContextMeasure=FG3M&amp;Season=2019-20&amp;SeasonType=Regular%20Season&amp;LeagueID=00&amp;PerMode=PerGame&amp;Scope=S&amp;StatCategory=PTS&amp;section=leaders" TargetMode="External"/><Relationship Id="rId2515" Type="http://schemas.openxmlformats.org/officeDocument/2006/relationships/hyperlink" Target="/events/?flag=1&amp;CFID=&amp;CFPARAMS=&amp;PlayerID=204456&amp;TeamID=0&amp;GameID=&amp;ContextMeasure=BLK&amp;Season=2019-20&amp;SeasonType=Regular%20Season&amp;LeagueID=00&amp;PerMode=PerGame&amp;Scope=S&amp;StatCategory=PTS&amp;section=leaders" TargetMode="External"/><Relationship Id="rId2722" Type="http://schemas.openxmlformats.org/officeDocument/2006/relationships/hyperlink" Target="/events/?flag=3&amp;CFID=&amp;CFPARAMS=&amp;PlayerID=1628964&amp;TeamID=0&amp;GameID=&amp;ContextMeasure=FG3A&amp;Season=2019-20&amp;SeasonType=Regular%20Season&amp;LeagueID=00&amp;PerMode=PerGame&amp;Scope=S&amp;StatCategory=PTS&amp;section=leaders" TargetMode="External"/><Relationship Id="rId901" Type="http://schemas.openxmlformats.org/officeDocument/2006/relationships/hyperlink" Target="/events/?flag=1&amp;CFID=&amp;CFPARAMS=&amp;PlayerID=203991&amp;TeamID=0&amp;GameID=&amp;ContextMeasure=TOV&amp;Season=2019-20&amp;SeasonType=Regular%20Season&amp;LeagueID=00&amp;PerMode=PerGame&amp;Scope=S&amp;StatCategory=PTS&amp;section=leaders" TargetMode="External"/><Relationship Id="rId1117" Type="http://schemas.openxmlformats.org/officeDocument/2006/relationships/hyperlink" Target="/events/?flag=1&amp;CFID=&amp;CFPARAMS=&amp;PlayerID=200794&amp;TeamID=0&amp;GameID=&amp;ContextMeasure=TOV&amp;Season=2019-20&amp;SeasonType=Regular%20Season&amp;LeagueID=00&amp;PerMode=PerGame&amp;Scope=S&amp;StatCategory=PTS&amp;section=leaders" TargetMode="External"/><Relationship Id="rId1324" Type="http://schemas.openxmlformats.org/officeDocument/2006/relationships/hyperlink" Target="/events/?flag=1&amp;CFID=&amp;CFPARAMS=&amp;PlayerID=202357&amp;TeamID=0&amp;GameID=&amp;ContextMeasure=AST&amp;Season=2019-20&amp;SeasonType=Regular%20Season&amp;LeagueID=00&amp;PerMode=PerGame&amp;Scope=S&amp;StatCategory=PTS&amp;section=leaders" TargetMode="External"/><Relationship Id="rId1531" Type="http://schemas.openxmlformats.org/officeDocument/2006/relationships/hyperlink" Target="/events/?flag=3&amp;CFID=&amp;CFPARAMS=&amp;PlayerID=201572&amp;TeamID=0&amp;GameID=&amp;ContextMeasure=FGA&amp;Season=2019-20&amp;SeasonType=Regular%20Season&amp;LeagueID=00&amp;PerMode=PerGame&amp;Scope=S&amp;StatCategory=PTS&amp;section=leaders" TargetMode="External"/><Relationship Id="rId1769" Type="http://schemas.openxmlformats.org/officeDocument/2006/relationships/hyperlink" Target="/events/?flag=3&amp;CFID=&amp;CFPARAMS=&amp;PlayerID=201152&amp;TeamID=0&amp;GameID=&amp;ContextMeasure=FG3A&amp;Season=2019-20&amp;SeasonType=Regular%20Season&amp;LeagueID=00&amp;PerMode=PerGame&amp;Scope=S&amp;StatCategory=PTS&amp;section=leaders" TargetMode="External"/><Relationship Id="rId1976" Type="http://schemas.openxmlformats.org/officeDocument/2006/relationships/hyperlink" Target="/events/?flag=1&amp;CFID=&amp;CFPARAMS=&amp;PlayerID=203552&amp;TeamID=0&amp;GameID=&amp;ContextMeasure=BLK&amp;Season=2019-20&amp;SeasonType=Regular%20Season&amp;LeagueID=00&amp;PerMode=PerGame&amp;Scope=S&amp;StatCategory=PTS&amp;section=leaders" TargetMode="External"/><Relationship Id="rId3191" Type="http://schemas.openxmlformats.org/officeDocument/2006/relationships/hyperlink" Target="https://stats.nba.com/player/1629750/traditional/" TargetMode="External"/><Relationship Id="rId30" Type="http://schemas.openxmlformats.org/officeDocument/2006/relationships/hyperlink" Target="/events/?flag=1&amp;CFID=&amp;CFPARAMS=&amp;PlayerID=1629029&amp;TeamID=0&amp;GameID=&amp;ContextMeasure=OREB&amp;Season=2019-20&amp;SeasonType=Regular%20Season&amp;LeagueID=00&amp;PerMode=PerGame&amp;Scope=S&amp;StatCategory=PTS&amp;section=leaders" TargetMode="External"/><Relationship Id="rId1629" Type="http://schemas.openxmlformats.org/officeDocument/2006/relationships/hyperlink" Target="/events/?flag=1&amp;CFID=&amp;CFPARAMS=&amp;PlayerID=201571&amp;TeamID=0&amp;GameID=&amp;ContextMeasure=DREB&amp;Season=2019-20&amp;SeasonType=Regular%20Season&amp;LeagueID=00&amp;PerMode=PerGame&amp;Scope=S&amp;StatCategory=PTS&amp;section=leaders" TargetMode="External"/><Relationship Id="rId1836" Type="http://schemas.openxmlformats.org/officeDocument/2006/relationships/hyperlink" Target="/events/?flag=1&amp;CFID=&amp;CFPARAMS=&amp;PlayerID=1629629&amp;TeamID=0&amp;GameID=&amp;ContextMeasure=TOV&amp;Season=2019-20&amp;SeasonType=Regular%20Season&amp;LeagueID=00&amp;PerMode=PerGame&amp;Scope=S&amp;StatCategory=PTS&amp;section=leaders" TargetMode="External"/><Relationship Id="rId1903" Type="http://schemas.openxmlformats.org/officeDocument/2006/relationships/hyperlink" Target="/events/?flag=1&amp;CFID=&amp;CFPARAMS=&amp;PlayerID=1627826&amp;TeamID=0&amp;GameID=&amp;ContextMeasure=REB&amp;Season=2019-20&amp;SeasonType=Regular%20Season&amp;LeagueID=00&amp;PerMode=PerGame&amp;Scope=S&amp;StatCategory=PTS&amp;section=leaders" TargetMode="External"/><Relationship Id="rId2098" Type="http://schemas.openxmlformats.org/officeDocument/2006/relationships/hyperlink" Target="/events/?flag=3&amp;CFID=&amp;CFPARAMS=&amp;PlayerID=203503&amp;TeamID=0&amp;GameID=&amp;ContextMeasure=FGA&amp;Season=2019-20&amp;SeasonType=Regular%20Season&amp;LeagueID=00&amp;PerMode=PerGame&amp;Scope=S&amp;StatCategory=PTS&amp;section=leaders" TargetMode="External"/><Relationship Id="rId3051" Type="http://schemas.openxmlformats.org/officeDocument/2006/relationships/hyperlink" Target="/events/?flag=3&amp;CFID=&amp;CFPARAMS=&amp;PlayerID=1628981&amp;TeamID=0&amp;GameID=&amp;ContextMeasure=FGM&amp;Season=2019-20&amp;SeasonType=Regular%20Season&amp;LeagueID=00&amp;PerMode=PerGame&amp;Scope=S&amp;StatCategory=PTS&amp;section=leaders" TargetMode="External"/><Relationship Id="rId3149" Type="http://schemas.openxmlformats.org/officeDocument/2006/relationships/hyperlink" Target="/events/?flag=1&amp;CFID=&amp;CFPARAMS=&amp;PlayerID=1629067&amp;TeamID=0&amp;GameID=&amp;ContextMeasure=DREB&amp;Season=2019-20&amp;SeasonType=Regular%20Season&amp;LeagueID=00&amp;PerMode=PerGame&amp;Scope=S&amp;StatCategory=PTS&amp;section=leaders" TargetMode="External"/><Relationship Id="rId277" Type="http://schemas.openxmlformats.org/officeDocument/2006/relationships/hyperlink" Target="/events/?flag=3&amp;CFID=&amp;CFPARAMS=&amp;PlayerID=203915&amp;TeamID=0&amp;GameID=&amp;ContextMeasure=FGM&amp;Season=2019-20&amp;SeasonType=Regular%20Season&amp;LeagueID=00&amp;PerMode=PerGame&amp;Scope=S&amp;StatCategory=PTS&amp;section=leaders" TargetMode="External"/><Relationship Id="rId484" Type="http://schemas.openxmlformats.org/officeDocument/2006/relationships/hyperlink" Target="/events/?flag=1&amp;CFID=&amp;CFPARAMS=&amp;PlayerID=201568&amp;TeamID=0&amp;GameID=&amp;ContextMeasure=OREB&amp;Season=2019-20&amp;SeasonType=Regular%20Season&amp;LeagueID=00&amp;PerMode=PerGame&amp;Scope=S&amp;StatCategory=PTS&amp;section=leaders" TargetMode="External"/><Relationship Id="rId2165" Type="http://schemas.openxmlformats.org/officeDocument/2006/relationships/hyperlink" Target="/events/?flag=3&amp;CFID=&amp;CFPARAMS=&amp;PlayerID=1627745&amp;TeamID=0&amp;GameID=&amp;ContextMeasure=FGM&amp;Season=2019-20&amp;SeasonType=Regular%20Season&amp;LeagueID=00&amp;PerMode=PerGame&amp;Scope=S&amp;StatCategory=PTS&amp;section=leaders" TargetMode="External"/><Relationship Id="rId3009" Type="http://schemas.openxmlformats.org/officeDocument/2006/relationships/hyperlink" Target="/events/?flag=1&amp;CFID=&amp;CFPARAMS=&amp;PlayerID=203526&amp;TeamID=0&amp;GameID=&amp;ContextMeasure=OREB&amp;Season=2019-20&amp;SeasonType=Regular%20Season&amp;LeagueID=00&amp;PerMode=PerGame&amp;Scope=S&amp;StatCategory=PTS&amp;section=leaders" TargetMode="External"/><Relationship Id="rId3216" Type="http://schemas.openxmlformats.org/officeDocument/2006/relationships/hyperlink" Target="/events/?flag=3&amp;CFID=&amp;CFPARAMS=&amp;PlayerID=203521&amp;TeamID=0&amp;GameID=&amp;ContextMeasure=FGA&amp;Season=2019-20&amp;SeasonType=Regular%20Season&amp;LeagueID=00&amp;PerMode=PerGame&amp;Scope=S&amp;StatCategory=PTS&amp;section=leaders" TargetMode="External"/><Relationship Id="rId137" Type="http://schemas.openxmlformats.org/officeDocument/2006/relationships/hyperlink" Target="/events/?flag=1&amp;CFID=&amp;CFPARAMS=&amp;PlayerID=1627742&amp;TeamID=0&amp;GameID=&amp;ContextMeasure=OREB&amp;Season=2019-20&amp;SeasonType=Regular%20Season&amp;LeagueID=00&amp;PerMode=PerGame&amp;Scope=S&amp;StatCategory=PTS&amp;section=leaders" TargetMode="External"/><Relationship Id="rId344" Type="http://schemas.openxmlformats.org/officeDocument/2006/relationships/hyperlink" Target="/events/?flag=1&amp;CFID=&amp;CFPARAMS=&amp;PlayerID=203095&amp;TeamID=0&amp;GameID=&amp;ContextMeasure=AST&amp;Season=2019-20&amp;SeasonType=Regular%20Season&amp;LeagueID=00&amp;PerMode=PerGame&amp;Scope=S&amp;StatCategory=PTS&amp;section=leaders" TargetMode="External"/><Relationship Id="rId691" Type="http://schemas.openxmlformats.org/officeDocument/2006/relationships/hyperlink" Target="/events/?flag=1&amp;CFID=&amp;CFPARAMS=&amp;PlayerID=203953&amp;TeamID=0&amp;GameID=&amp;ContextMeasure=BLK&amp;Season=2019-20&amp;SeasonType=Regular%20Season&amp;LeagueID=00&amp;PerMode=PerGame&amp;Scope=S&amp;StatCategory=PTS&amp;section=leaders" TargetMode="External"/><Relationship Id="rId789" Type="http://schemas.openxmlformats.org/officeDocument/2006/relationships/hyperlink" Target="/events/?flag=3&amp;CFID=&amp;CFPARAMS=&amp;PlayerID=202692&amp;TeamID=0&amp;GameID=&amp;ContextMeasure=FG3M&amp;Season=2019-20&amp;SeasonType=Regular%20Season&amp;LeagueID=00&amp;PerMode=PerGame&amp;Scope=S&amp;StatCategory=PTS&amp;section=leaders" TargetMode="External"/><Relationship Id="rId996" Type="http://schemas.openxmlformats.org/officeDocument/2006/relationships/hyperlink" Target="/events/?flag=1&amp;CFID=&amp;CFPARAMS=&amp;PlayerID=1628415&amp;TeamID=0&amp;GameID=&amp;ContextMeasure=BLK&amp;Season=2019-20&amp;SeasonType=Regular%20Season&amp;LeagueID=00&amp;PerMode=PerGame&amp;Scope=S&amp;StatCategory=PTS&amp;section=leaders" TargetMode="External"/><Relationship Id="rId2025" Type="http://schemas.openxmlformats.org/officeDocument/2006/relationships/hyperlink" Target="/events/?flag=1&amp;CFID=&amp;CFPARAMS=&amp;PlayerID=203458&amp;TeamID=0&amp;GameID=&amp;ContextMeasure=TOV&amp;Season=2019-20&amp;SeasonType=Regular%20Season&amp;LeagueID=00&amp;PerMode=PerGame&amp;Scope=S&amp;StatCategory=PTS&amp;section=leaders" TargetMode="External"/><Relationship Id="rId2372" Type="http://schemas.openxmlformats.org/officeDocument/2006/relationships/hyperlink" Target="/events/?flag=1&amp;CFID=&amp;CFPARAMS=&amp;PlayerID=1628402&amp;TeamID=0&amp;GameID=&amp;ContextMeasure=REB&amp;Season=2019-20&amp;SeasonType=Regular%20Season&amp;LeagueID=00&amp;PerMode=PerGame&amp;Scope=S&amp;StatCategory=PTS&amp;section=leaders" TargetMode="External"/><Relationship Id="rId2677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2884" Type="http://schemas.openxmlformats.org/officeDocument/2006/relationships/hyperlink" Target="https://stats.nba.com/player/1626188/traditional/" TargetMode="External"/><Relationship Id="rId551" Type="http://schemas.openxmlformats.org/officeDocument/2006/relationships/hyperlink" Target="/events/?flag=3&amp;CFID=&amp;CFPARAMS=&amp;PlayerID=1629012&amp;TeamID=0&amp;GameID=&amp;ContextMeasure=FGM&amp;Season=2019-20&amp;SeasonType=Regular%20Season&amp;LeagueID=00&amp;PerMode=PerGame&amp;Scope=S&amp;StatCategory=PTS&amp;section=leaders" TargetMode="External"/><Relationship Id="rId649" Type="http://schemas.openxmlformats.org/officeDocument/2006/relationships/hyperlink" Target="/events/?flag=3&amp;CFID=&amp;CFPARAMS=&amp;PlayerID=1629672&amp;TeamID=0&amp;GameID=&amp;ContextMeasure=FG3A&amp;Season=2019-20&amp;SeasonType=Regular%20Season&amp;LeagueID=00&amp;PerMode=PerGame&amp;Scope=S&amp;StatCategory=PTS&amp;section=leaders" TargetMode="External"/><Relationship Id="rId856" Type="http://schemas.openxmlformats.org/officeDocument/2006/relationships/hyperlink" Target="https://stats.nba.com/player/1629060/traditional/" TargetMode="External"/><Relationship Id="rId1181" Type="http://schemas.openxmlformats.org/officeDocument/2006/relationships/hyperlink" Target="/events/?flag=1&amp;CFID=&amp;CFPARAMS=&amp;PlayerID=1629631&amp;TeamID=0&amp;GameID=&amp;ContextMeasure=DREB&amp;Season=2019-20&amp;SeasonType=Regular%20Season&amp;LeagueID=00&amp;PerMode=PerGame&amp;Scope=S&amp;StatCategory=PTS&amp;section=leaders" TargetMode="External"/><Relationship Id="rId1279" Type="http://schemas.openxmlformats.org/officeDocument/2006/relationships/hyperlink" Target="/events/?flag=1&amp;CFID=&amp;CFPARAMS=&amp;PlayerID=1629130&amp;TeamID=0&amp;GameID=&amp;ContextMeasure=TOV&amp;Season=2019-20&amp;SeasonType=Regular%20Season&amp;LeagueID=00&amp;PerMode=PerGame&amp;Scope=S&amp;StatCategory=PTS&amp;section=leaders" TargetMode="External"/><Relationship Id="rId1486" Type="http://schemas.openxmlformats.org/officeDocument/2006/relationships/hyperlink" Target="/events/?flag=1&amp;CFID=&amp;CFPARAMS=&amp;PlayerID=203109&amp;TeamID=0&amp;GameID=&amp;ContextMeasure=OREB&amp;Season=2019-20&amp;SeasonType=Regular%20Season&amp;LeagueID=00&amp;PerMode=PerGame&amp;Scope=S&amp;StatCategory=PTS&amp;section=leaders" TargetMode="External"/><Relationship Id="rId2232" Type="http://schemas.openxmlformats.org/officeDocument/2006/relationships/hyperlink" Target="/events/?flag=1&amp;CFID=&amp;CFPARAMS=&amp;PlayerID=203516&amp;TeamID=0&amp;GameID=&amp;ContextMeasure=STL&amp;Season=2019-20&amp;SeasonType=Regular%20Season&amp;LeagueID=00&amp;PerMode=PerGame&amp;Scope=S&amp;StatCategory=PTS&amp;section=leaders" TargetMode="External"/><Relationship Id="rId2537" Type="http://schemas.openxmlformats.org/officeDocument/2006/relationships/hyperlink" Target="/events/?flag=1&amp;CFID=&amp;CFPARAMS=&amp;PlayerID=1627751&amp;TeamID=0&amp;GameID=&amp;ContextMeasure=BLK&amp;Season=2019-20&amp;SeasonType=Regular%20Season&amp;LeagueID=00&amp;PerMode=PerGame&amp;Scope=S&amp;StatCategory=PTS&amp;section=leaders" TargetMode="External"/><Relationship Id="rId204" Type="http://schemas.openxmlformats.org/officeDocument/2006/relationships/hyperlink" Target="https://stats.nba.com/player/201566/traditional/" TargetMode="External"/><Relationship Id="rId411" Type="http://schemas.openxmlformats.org/officeDocument/2006/relationships/hyperlink" Target="/events/?flag=3&amp;CFID=&amp;CFPARAMS=&amp;PlayerID=200746&amp;TeamID=0&amp;GameID=&amp;ContextMeasure=FG3M&amp;Season=2019-20&amp;SeasonType=Regular%20Season&amp;LeagueID=00&amp;PerMode=PerGame&amp;Scope=S&amp;StatCategory=PTS&amp;section=leaders" TargetMode="External"/><Relationship Id="rId509" Type="http://schemas.openxmlformats.org/officeDocument/2006/relationships/hyperlink" Target="/events/?flag=1&amp;CFID=&amp;CFPARAMS=&amp;PlayerID=203114&amp;TeamID=0&amp;GameID=&amp;ContextMeasure=DREB&amp;Season=2019-20&amp;SeasonType=Regular%20Season&amp;LeagueID=00&amp;PerMode=PerGame&amp;Scope=S&amp;StatCategory=PTS&amp;section=leaders" TargetMode="External"/><Relationship Id="rId1041" Type="http://schemas.openxmlformats.org/officeDocument/2006/relationships/hyperlink" Target="/events/?flag=1&amp;CFID=&amp;CFPARAMS=&amp;PlayerID=202684&amp;TeamID=0&amp;GameID=&amp;ContextMeasure=REB&amp;Season=2019-20&amp;SeasonType=Regular%20Season&amp;LeagueID=00&amp;PerMode=PerGame&amp;Scope=S&amp;StatCategory=PTS&amp;section=leaders" TargetMode="External"/><Relationship Id="rId1139" Type="http://schemas.openxmlformats.org/officeDocument/2006/relationships/hyperlink" Target="https://stats.nba.com/player/1628371/traditional/" TargetMode="External"/><Relationship Id="rId1346" Type="http://schemas.openxmlformats.org/officeDocument/2006/relationships/hyperlink" Target="/events/?flag=1&amp;CFID=&amp;CFPARAMS=&amp;PlayerID=203469&amp;TeamID=0&amp;GameID=&amp;ContextMeasure=DREB&amp;Season=2019-20&amp;SeasonType=Regular%20Season&amp;LeagueID=00&amp;PerMode=PerGame&amp;Scope=S&amp;StatCategory=PTS&amp;section=leaders" TargetMode="External"/><Relationship Id="rId1693" Type="http://schemas.openxmlformats.org/officeDocument/2006/relationships/hyperlink" Target="/events/?flag=1&amp;CFID=&amp;CFPARAMS=&amp;PlayerID=1628370&amp;TeamID=0&amp;GameID=&amp;ContextMeasure=TOV&amp;Season=2019-20&amp;SeasonType=Regular%20Season&amp;LeagueID=00&amp;PerMode=PerGame&amp;Scope=S&amp;StatCategory=PTS&amp;section=leaders" TargetMode="External"/><Relationship Id="rId1998" Type="http://schemas.openxmlformats.org/officeDocument/2006/relationships/hyperlink" Target="/events/?flag=1&amp;CFID=&amp;CFPARAMS=&amp;PlayerID=204060&amp;TeamID=0&amp;GameID=&amp;ContextMeasure=AST&amp;Season=2019-20&amp;SeasonType=Regular%20Season&amp;LeagueID=00&amp;PerMode=PerGame&amp;Scope=S&amp;StatCategory=PTS&amp;section=leaders" TargetMode="External"/><Relationship Id="rId2744" Type="http://schemas.openxmlformats.org/officeDocument/2006/relationships/hyperlink" Target="/events/?flag=3&amp;CFID=&amp;CFPARAMS=&amp;PlayerID=1626192&amp;TeamID=0&amp;GameID=&amp;ContextMeasure=FGA&amp;Season=2019-20&amp;SeasonType=Regular%20Season&amp;LeagueID=00&amp;PerMode=PerGame&amp;Scope=S&amp;StatCategory=PTS&amp;section=leaders" TargetMode="External"/><Relationship Id="rId2951" Type="http://schemas.openxmlformats.org/officeDocument/2006/relationships/hyperlink" Target="/events/?flag=1&amp;CFID=&amp;CFPARAMS=&amp;PlayerID=1629642&amp;TeamID=0&amp;GameID=&amp;ContextMeasure=REB&amp;Season=2019-20&amp;SeasonType=Regular%20Season&amp;LeagueID=00&amp;PerMode=PerGame&amp;Scope=S&amp;StatCategory=PTS&amp;section=leaders" TargetMode="External"/><Relationship Id="rId716" Type="http://schemas.openxmlformats.org/officeDocument/2006/relationships/hyperlink" Target="/events/?flag=1&amp;CFID=&amp;CFPARAMS=&amp;PlayerID=201609&amp;TeamID=0&amp;GameID=&amp;ContextMeasure=TOV&amp;Season=2019-20&amp;SeasonType=Regular%20Season&amp;LeagueID=00&amp;PerMode=PerGame&amp;Scope=S&amp;StatCategory=PTS&amp;section=leaders" TargetMode="External"/><Relationship Id="rId923" Type="http://schemas.openxmlformats.org/officeDocument/2006/relationships/hyperlink" Target="/events/?flag=1&amp;CFID=&amp;CFPARAMS=&amp;PlayerID=1627732&amp;TeamID=0&amp;GameID=&amp;ContextMeasure=STL&amp;Season=2019-20&amp;SeasonType=Regular%20Season&amp;LeagueID=00&amp;PerMode=PerGame&amp;Scope=S&amp;StatCategory=PTS&amp;section=leaders" TargetMode="External"/><Relationship Id="rId1553" Type="http://schemas.openxmlformats.org/officeDocument/2006/relationships/hyperlink" Target="https://stats.nba.com/player/200782/traditional/" TargetMode="External"/><Relationship Id="rId1760" Type="http://schemas.openxmlformats.org/officeDocument/2006/relationships/hyperlink" Target="/events/?flag=1&amp;CFID=&amp;CFPARAMS=&amp;PlayerID=1629633&amp;TeamID=0&amp;GameID=&amp;ContextMeasure=REB&amp;Season=2019-20&amp;SeasonType=Regular%20Season&amp;LeagueID=00&amp;PerMode=PerGame&amp;Scope=S&amp;StatCategory=PTS&amp;section=leaders" TargetMode="External"/><Relationship Id="rId1858" Type="http://schemas.openxmlformats.org/officeDocument/2006/relationships/hyperlink" Target="/events/?flag=1&amp;CFID=&amp;CFPARAMS=&amp;PlayerID=1629065&amp;TeamID=0&amp;GameID=&amp;ContextMeasure=STL&amp;Season=2019-20&amp;SeasonType=Regular%20Season&amp;LeagueID=00&amp;PerMode=PerGame&amp;Scope=S&amp;StatCategory=PTS&amp;section=leaders" TargetMode="External"/><Relationship Id="rId2604" Type="http://schemas.openxmlformats.org/officeDocument/2006/relationships/hyperlink" Target="/events/?flag=1&amp;CFID=&amp;CFPARAMS=&amp;PlayerID=1628422&amp;TeamID=0&amp;GameID=&amp;ContextMeasure=OREB&amp;Season=2019-20&amp;SeasonType=Regular%20Season&amp;LeagueID=00&amp;PerMode=PerGame&amp;Scope=S&amp;StatCategory=PTS&amp;section=leaders" TargetMode="External"/><Relationship Id="rId2811" Type="http://schemas.openxmlformats.org/officeDocument/2006/relationships/hyperlink" Target="/events/?flag=1&amp;CFID=&amp;CFPARAMS=&amp;PlayerID=1629740&amp;TeamID=0&amp;GameID=&amp;ContextMeasure=TOV&amp;Season=2019-20&amp;SeasonType=Regular%20Season&amp;LeagueID=00&amp;PerMode=PerGame&amp;Scope=S&amp;StatCategory=PTS&amp;section=leaders" TargetMode="External"/><Relationship Id="rId52" Type="http://schemas.openxmlformats.org/officeDocument/2006/relationships/hyperlink" Target="/events/?flag=3&amp;CFID=&amp;CFPARAMS=&amp;PlayerID=203078&amp;TeamID=0&amp;GameID=&amp;ContextMeasure=FG3A&amp;Season=2019-20&amp;SeasonType=Regular%20Season&amp;LeagueID=00&amp;PerMode=PerGame&amp;Scope=S&amp;StatCategory=PTS&amp;section=leaders" TargetMode="External"/><Relationship Id="rId1206" Type="http://schemas.openxmlformats.org/officeDocument/2006/relationships/hyperlink" Target="/events/?flag=1&amp;CFID=&amp;CFPARAMS=&amp;PlayerID=1626158&amp;TeamID=0&amp;GameID=&amp;ContextMeasure=STL&amp;Season=2019-20&amp;SeasonType=Regular%20Season&amp;LeagueID=00&amp;PerMode=PerGame&amp;Scope=S&amp;StatCategory=PTS&amp;section=leaders" TargetMode="External"/><Relationship Id="rId1413" Type="http://schemas.openxmlformats.org/officeDocument/2006/relationships/hyperlink" Target="/events/?flag=3&amp;CFID=&amp;CFPARAMS=&amp;PlayerID=1628398&amp;TeamID=0&amp;GameID=&amp;ContextMeasure=FGM&amp;Season=2019-20&amp;SeasonType=Regular%20Season&amp;LeagueID=00&amp;PerMode=PerGame&amp;Scope=S&amp;StatCategory=PTS&amp;section=leaders" TargetMode="External"/><Relationship Id="rId1620" Type="http://schemas.openxmlformats.org/officeDocument/2006/relationships/hyperlink" Target="/events/?flag=1&amp;CFID=&amp;CFPARAMS=&amp;PlayerID=1629011&amp;TeamID=0&amp;GameID=&amp;ContextMeasure=STL&amp;Season=2019-20&amp;SeasonType=Regular%20Season&amp;LeagueID=00&amp;PerMode=PerGame&amp;Scope=S&amp;StatCategory=PTS&amp;section=leaders" TargetMode="External"/><Relationship Id="rId2909" Type="http://schemas.openxmlformats.org/officeDocument/2006/relationships/hyperlink" Target="/events/?flag=3&amp;CFID=&amp;CFPARAMS=&amp;PlayerID=201959&amp;TeamID=0&amp;GameID=&amp;ContextMeasure=FGM&amp;Season=2019-20&amp;SeasonType=Regular%20Season&amp;LeagueID=00&amp;PerMode=PerGame&amp;Scope=S&amp;StatCategory=PTS&amp;section=leaders" TargetMode="External"/><Relationship Id="rId3073" Type="http://schemas.openxmlformats.org/officeDocument/2006/relationships/hyperlink" Target="/events/?flag=1&amp;CFID=&amp;CFPARAMS=&amp;PlayerID=1629035&amp;TeamID=0&amp;GameID=&amp;ContextMeasure=TOV&amp;Season=2019-20&amp;SeasonType=Regular%20Season&amp;LeagueID=00&amp;PerMode=PerGame&amp;Scope=S&amp;StatCategory=PTS&amp;section=leaders" TargetMode="External"/><Relationship Id="rId1718" Type="http://schemas.openxmlformats.org/officeDocument/2006/relationships/hyperlink" Target="/events/?flag=3&amp;CFID=&amp;CFPARAMS=&amp;PlayerID=1629006&amp;TeamID=0&amp;GameID=&amp;ContextMeasure=FGM&amp;Season=2019-20&amp;SeasonType=Regular%20Season&amp;LeagueID=00&amp;PerMode=PerGame&amp;Scope=S&amp;StatCategory=PTS&amp;section=leaders" TargetMode="External"/><Relationship Id="rId1925" Type="http://schemas.openxmlformats.org/officeDocument/2006/relationships/hyperlink" Target="/events/?flag=1&amp;CFID=&amp;CFPARAMS=&amp;PlayerID=203484&amp;TeamID=0&amp;GameID=&amp;ContextMeasure=OREB&amp;Season=2019-20&amp;SeasonType=Regular%20Season&amp;LeagueID=00&amp;PerMode=PerGame&amp;Scope=S&amp;StatCategory=PTS&amp;section=leaders" TargetMode="External"/><Relationship Id="rId3140" Type="http://schemas.openxmlformats.org/officeDocument/2006/relationships/hyperlink" Target="/events/?flag=1&amp;CFID=&amp;CFPARAMS=&amp;PlayerID=1629010&amp;TeamID=0&amp;GameID=&amp;ContextMeasure=STL&amp;Season=2019-20&amp;SeasonType=Regular%20Season&amp;LeagueID=00&amp;PerMode=PerGame&amp;Scope=S&amp;StatCategory=PTS&amp;section=leaders" TargetMode="External"/><Relationship Id="rId299" Type="http://schemas.openxmlformats.org/officeDocument/2006/relationships/hyperlink" Target="/events/?flag=1&amp;CFID=&amp;CFPARAMS=&amp;PlayerID=202710&amp;TeamID=0&amp;GameID=&amp;ContextMeasure=TOV&amp;Season=2019-20&amp;SeasonType=Regular%20Season&amp;LeagueID=00&amp;PerMode=PerGame&amp;Scope=S&amp;StatCategory=PTS&amp;section=leaders" TargetMode="External"/><Relationship Id="rId2187" Type="http://schemas.openxmlformats.org/officeDocument/2006/relationships/hyperlink" Target="/events/?flag=1&amp;CFID=&amp;CFPARAMS=&amp;PlayerID=1626153&amp;TeamID=0&amp;GameID=&amp;ContextMeasure=TOV&amp;Season=2019-20&amp;SeasonType=Regular%20Season&amp;LeagueID=00&amp;PerMode=PerGame&amp;Scope=S&amp;StatCategory=PTS&amp;section=leaders" TargetMode="External"/><Relationship Id="rId2394" Type="http://schemas.openxmlformats.org/officeDocument/2006/relationships/hyperlink" Target="/events/?flag=1&amp;CFID=&amp;CFPARAMS=&amp;PlayerID=2730&amp;TeamID=0&amp;GameID=&amp;ContextMeasure=REB&amp;Season=2019-20&amp;SeasonType=Regular%20Season&amp;LeagueID=00&amp;PerMode=PerGame&amp;Scope=S&amp;StatCategory=PTS&amp;section=leaders" TargetMode="External"/><Relationship Id="rId3238" Type="http://schemas.openxmlformats.org/officeDocument/2006/relationships/hyperlink" Target="/events/?flag=3&amp;CFID=&amp;CFPARAMS=&amp;PlayerID=1629684&amp;TeamID=0&amp;GameID=&amp;ContextMeasure=FGM&amp;Season=2019-20&amp;SeasonType=Regular%20Season&amp;LeagueID=00&amp;PerMode=PerGame&amp;Scope=S&amp;StatCategory=PTS&amp;section=leaders" TargetMode="External"/><Relationship Id="rId159" Type="http://schemas.openxmlformats.org/officeDocument/2006/relationships/hyperlink" Target="/events/?flag=3&amp;CFID=&amp;CFPARAMS=&amp;PlayerID=203952&amp;TeamID=0&amp;GameID=&amp;ContextMeasure=FG3M&amp;Season=2019-20&amp;SeasonType=Regular%20Season&amp;LeagueID=00&amp;PerMode=PerGame&amp;Scope=S&amp;StatCategory=PTS&amp;section=leaders" TargetMode="External"/><Relationship Id="rId366" Type="http://schemas.openxmlformats.org/officeDocument/2006/relationships/hyperlink" Target="/events/?flag=1&amp;CFID=&amp;CFPARAMS=&amp;PlayerID=1627763&amp;TeamID=0&amp;GameID=&amp;ContextMeasure=DREB&amp;Season=2019-20&amp;SeasonType=Regular%20Season&amp;LeagueID=00&amp;PerMode=PerGame&amp;Scope=S&amp;StatCategory=PTS&amp;section=leaders" TargetMode="External"/><Relationship Id="rId573" Type="http://schemas.openxmlformats.org/officeDocument/2006/relationships/hyperlink" Target="https://stats.nba.com/player/203944/traditional/" TargetMode="External"/><Relationship Id="rId780" Type="http://schemas.openxmlformats.org/officeDocument/2006/relationships/hyperlink" Target="/events/?flag=1&amp;CFID=&amp;CFPARAMS=&amp;PlayerID=1628389&amp;TeamID=0&amp;GameID=&amp;ContextMeasure=DREB&amp;Season=2019-20&amp;SeasonType=Regular%20Season&amp;LeagueID=00&amp;PerMode=PerGame&amp;Scope=S&amp;StatCategory=PTS&amp;section=leaders" TargetMode="External"/><Relationship Id="rId2047" Type="http://schemas.openxmlformats.org/officeDocument/2006/relationships/hyperlink" Target="/events/?flag=1&amp;CFID=&amp;CFPARAMS=&amp;PlayerID=1626161&amp;TeamID=0&amp;GameID=&amp;ContextMeasure=TOV&amp;Season=2019-20&amp;SeasonType=Regular%20Season&amp;LeagueID=00&amp;PerMode=PerGame&amp;Scope=S&amp;StatCategory=PTS&amp;section=leaders" TargetMode="External"/><Relationship Id="rId2254" Type="http://schemas.openxmlformats.org/officeDocument/2006/relationships/hyperlink" Target="/events/?flag=1&amp;CFID=&amp;CFPARAMS=&amp;PlayerID=1628971&amp;TeamID=0&amp;GameID=&amp;ContextMeasure=REB&amp;Season=2019-20&amp;SeasonType=Regular%20Season&amp;LeagueID=00&amp;PerMode=PerGame&amp;Scope=S&amp;StatCategory=PTS&amp;section=leaders" TargetMode="External"/><Relationship Id="rId2461" Type="http://schemas.openxmlformats.org/officeDocument/2006/relationships/hyperlink" Target="/events/?flag=3&amp;CFID=&amp;CFPARAMS=&amp;PlayerID=1628382&amp;TeamID=0&amp;GameID=&amp;ContextMeasure=FG3M&amp;Season=2019-20&amp;SeasonType=Regular%20Season&amp;LeagueID=00&amp;PerMode=PerGame&amp;Scope=S&amp;StatCategory=PTS&amp;section=leaders" TargetMode="External"/><Relationship Id="rId2699" Type="http://schemas.openxmlformats.org/officeDocument/2006/relationships/hyperlink" Target="/events/?flag=1&amp;CFID=&amp;CFPARAMS=&amp;PlayerID=203086&amp;TeamID=0&amp;GameID=&amp;ContextMeasure=OREB&amp;Season=2019-20&amp;SeasonType=Regular%20Season&amp;LeagueID=00&amp;PerMode=PerGame&amp;Scope=S&amp;StatCategory=PTS&amp;section=leaders" TargetMode="External"/><Relationship Id="rId3000" Type="http://schemas.openxmlformats.org/officeDocument/2006/relationships/hyperlink" Target="/events/?flag=1&amp;CFID=&amp;CFPARAMS=&amp;PlayerID=202329&amp;TeamID=0&amp;GameID=&amp;ContextMeasure=AST&amp;Season=2019-20&amp;SeasonType=Regular%20Season&amp;LeagueID=00&amp;PerMode=PerGame&amp;Scope=S&amp;StatCategory=PTS&amp;section=leaders" TargetMode="External"/><Relationship Id="rId226" Type="http://schemas.openxmlformats.org/officeDocument/2006/relationships/hyperlink" Target="/events/?flag=1&amp;CFID=&amp;CFPARAMS=&amp;PlayerID=203954&amp;TeamID=0&amp;GameID=&amp;ContextMeasure=BLK&amp;Season=2019-20&amp;SeasonType=Regular%20Season&amp;LeagueID=00&amp;PerMode=PerGame&amp;Scope=S&amp;StatCategory=PTS&amp;section=leaders" TargetMode="External"/><Relationship Id="rId433" Type="http://schemas.openxmlformats.org/officeDocument/2006/relationships/hyperlink" Target="/events/?flag=3&amp;CFID=&amp;CFPARAMS=&amp;PlayerID=1626149&amp;TeamID=0&amp;GameID=&amp;ContextMeasure=FGM&amp;Season=2019-20&amp;SeasonType=Regular%20Season&amp;LeagueID=00&amp;PerMode=PerGame&amp;Scope=S&amp;StatCategory=PTS&amp;section=leaders" TargetMode="External"/><Relationship Id="rId878" Type="http://schemas.openxmlformats.org/officeDocument/2006/relationships/hyperlink" Target="/events/?flag=1&amp;CFID=&amp;CFPARAMS=&amp;PlayerID=203992&amp;TeamID=0&amp;GameID=&amp;ContextMeasure=BLK&amp;Season=2019-20&amp;SeasonType=Regular%20Season&amp;LeagueID=00&amp;PerMode=PerGame&amp;Scope=S&amp;StatCategory=PTS&amp;section=leaders" TargetMode="External"/><Relationship Id="rId1063" Type="http://schemas.openxmlformats.org/officeDocument/2006/relationships/hyperlink" Target="/events/?flag=1&amp;CFID=&amp;CFPARAMS=&amp;PlayerID=201937&amp;TeamID=0&amp;GameID=&amp;ContextMeasure=OREB&amp;Season=2019-20&amp;SeasonType=Regular%20Season&amp;LeagueID=00&amp;PerMode=PerGame&amp;Scope=S&amp;StatCategory=PTS&amp;section=leaders" TargetMode="External"/><Relationship Id="rId1270" Type="http://schemas.openxmlformats.org/officeDocument/2006/relationships/hyperlink" Target="/events/?flag=3&amp;CFID=&amp;CFPARAMS=&amp;PlayerID=1629130&amp;TeamID=0&amp;GameID=&amp;ContextMeasure=FGA&amp;Season=2019-20&amp;SeasonType=Regular%20Season&amp;LeagueID=00&amp;PerMode=PerGame&amp;Scope=S&amp;StatCategory=PTS&amp;section=leaders" TargetMode="External"/><Relationship Id="rId2114" Type="http://schemas.openxmlformats.org/officeDocument/2006/relationships/hyperlink" Target="/events/?flag=1&amp;CFID=&amp;CFPARAMS=&amp;PlayerID=1629645&amp;TeamID=0&amp;GameID=&amp;ContextMeasure=DREB&amp;Season=2019-20&amp;SeasonType=Regular%20Season&amp;LeagueID=00&amp;PerMode=PerGame&amp;Scope=S&amp;StatCategory=PTS&amp;section=leaders" TargetMode="External"/><Relationship Id="rId2559" Type="http://schemas.openxmlformats.org/officeDocument/2006/relationships/hyperlink" Target="/events/?flag=1&amp;CFID=&amp;CFPARAMS=&amp;PlayerID=203090&amp;TeamID=0&amp;GameID=&amp;ContextMeasure=AST&amp;Season=2019-20&amp;SeasonType=Regular%20Season&amp;LeagueID=00&amp;PerMode=PerGame&amp;Scope=S&amp;StatCategory=PTS&amp;section=leaders" TargetMode="External"/><Relationship Id="rId2766" Type="http://schemas.openxmlformats.org/officeDocument/2006/relationships/hyperlink" Target="/events/?flag=3&amp;CFID=&amp;CFPARAMS=&amp;PlayerID=1628449&amp;TeamID=0&amp;GameID=&amp;ContextMeasure=FGA&amp;Season=2019-20&amp;SeasonType=Regular%20Season&amp;LeagueID=00&amp;PerMode=PerGame&amp;Scope=S&amp;StatCategory=PTS&amp;section=leaders" TargetMode="External"/><Relationship Id="rId2973" Type="http://schemas.openxmlformats.org/officeDocument/2006/relationships/hyperlink" Target="/events/?flag=1&amp;CFID=&amp;CFPARAMS=&amp;PlayerID=203476&amp;TeamID=0&amp;GameID=&amp;ContextMeasure=OREB&amp;Season=2019-20&amp;SeasonType=Regular%20Season&amp;LeagueID=00&amp;PerMode=PerGame&amp;Scope=S&amp;StatCategory=PTS&amp;section=leaders" TargetMode="External"/><Relationship Id="rId640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738" Type="http://schemas.openxmlformats.org/officeDocument/2006/relationships/hyperlink" Target="/events/?flag=1&amp;CFID=&amp;CFPARAMS=&amp;PlayerID=101108&amp;TeamID=0&amp;GameID=&amp;ContextMeasure=STL&amp;Season=2019-20&amp;SeasonType=Regular%20Season&amp;LeagueID=00&amp;PerMode=PerGame&amp;Scope=S&amp;StatCategory=PTS&amp;section=leaders" TargetMode="External"/><Relationship Id="rId945" Type="http://schemas.openxmlformats.org/officeDocument/2006/relationships/hyperlink" Target="/events/?flag=1&amp;CFID=&amp;CFPARAMS=&amp;PlayerID=1629639&amp;TeamID=0&amp;GameID=&amp;ContextMeasure=REB&amp;Season=2019-20&amp;SeasonType=Regular%20Season&amp;LeagueID=00&amp;PerMode=PerGame&amp;Scope=S&amp;StatCategory=PTS&amp;section=leaders" TargetMode="External"/><Relationship Id="rId1368" Type="http://schemas.openxmlformats.org/officeDocument/2006/relationships/hyperlink" Target="/events/?flag=3&amp;CFID=&amp;CFPARAMS=&amp;PlayerID=1628384&amp;TeamID=0&amp;GameID=&amp;ContextMeasure=FG3A&amp;Season=2019-20&amp;SeasonType=Regular%20Season&amp;LeagueID=00&amp;PerMode=PerGame&amp;Scope=S&amp;StatCategory=PTS&amp;section=leaders" TargetMode="External"/><Relationship Id="rId1575" Type="http://schemas.openxmlformats.org/officeDocument/2006/relationships/hyperlink" Target="/events/?flag=1&amp;CFID=&amp;CFPARAMS=&amp;PlayerID=1627749&amp;TeamID=0&amp;GameID=&amp;ContextMeasure=BLK&amp;Season=2019-20&amp;SeasonType=Regular%20Season&amp;LeagueID=00&amp;PerMode=PerGame&amp;Scope=S&amp;StatCategory=PTS&amp;section=leaders" TargetMode="External"/><Relationship Id="rId1782" Type="http://schemas.openxmlformats.org/officeDocument/2006/relationships/hyperlink" Target="/events/?flag=1&amp;CFID=&amp;CFPARAMS=&amp;PlayerID=1626224&amp;TeamID=0&amp;GameID=&amp;ContextMeasure=OREB&amp;Season=2019-20&amp;SeasonType=Regular%20Season&amp;LeagueID=00&amp;PerMode=PerGame&amp;Scope=S&amp;StatCategory=PTS&amp;section=leaders" TargetMode="External"/><Relationship Id="rId2321" Type="http://schemas.openxmlformats.org/officeDocument/2006/relationships/hyperlink" Target="/events/?flag=3&amp;CFID=&amp;CFPARAMS=&amp;PlayerID=1628420&amp;TeamID=0&amp;GameID=&amp;ContextMeasure=FG3A&amp;Season=2019-20&amp;SeasonType=Regular%20Season&amp;LeagueID=00&amp;PerMode=PerGame&amp;Scope=S&amp;StatCategory=PTS&amp;section=leaders" TargetMode="External"/><Relationship Id="rId2419" Type="http://schemas.openxmlformats.org/officeDocument/2006/relationships/hyperlink" Target="/events/?flag=1&amp;CFID=&amp;CFPARAMS=&amp;PlayerID=1629056&amp;TeamID=0&amp;GameID=&amp;ContextMeasure=STL&amp;Season=2019-20&amp;SeasonType=Regular%20Season&amp;LeagueID=00&amp;PerMode=PerGame&amp;Scope=S&amp;StatCategory=PTS&amp;section=leaders" TargetMode="External"/><Relationship Id="rId2626" Type="http://schemas.openxmlformats.org/officeDocument/2006/relationships/hyperlink" Target="/events/?flag=3&amp;CFID=&amp;CFPARAMS=&amp;PlayerID=1626220&amp;TeamID=0&amp;GameID=&amp;ContextMeasure=FG3A&amp;Season=2019-20&amp;SeasonType=Regular%20Season&amp;LeagueID=00&amp;PerMode=PerGame&amp;Scope=S&amp;StatCategory=PTS&amp;section=leaders" TargetMode="External"/><Relationship Id="rId2833" Type="http://schemas.openxmlformats.org/officeDocument/2006/relationships/hyperlink" Target="/events/?flag=1&amp;CFID=&amp;CFPARAMS=&amp;PlayerID=1629026&amp;TeamID=0&amp;GameID=&amp;ContextMeasure=STL&amp;Season=2019-20&amp;SeasonType=Regular%20Season&amp;LeagueID=00&amp;PerMode=PerGame&amp;Scope=S&amp;StatCategory=PTS&amp;section=leaders" TargetMode="External"/><Relationship Id="rId74" Type="http://schemas.openxmlformats.org/officeDocument/2006/relationships/hyperlink" Target="/events/?flag=3&amp;CFID=&amp;CFPARAMS=&amp;PlayerID=203081&amp;TeamID=0&amp;GameID=&amp;ContextMeasure=FGA&amp;Season=2019-20&amp;SeasonType=Regular%20Season&amp;LeagueID=00&amp;PerMode=PerGame&amp;Scope=S&amp;StatCategory=PTS&amp;section=leaders" TargetMode="External"/><Relationship Id="rId500" Type="http://schemas.openxmlformats.org/officeDocument/2006/relationships/hyperlink" Target="/events/?flag=1&amp;CFID=&amp;CFPARAMS=&amp;PlayerID=1627832&amp;TeamID=0&amp;GameID=&amp;ContextMeasure=STL&amp;Season=2019-20&amp;SeasonType=Regular%20Season&amp;LeagueID=00&amp;PerMode=PerGame&amp;Scope=S&amp;StatCategory=PTS&amp;section=leaders" TargetMode="External"/><Relationship Id="rId805" Type="http://schemas.openxmlformats.org/officeDocument/2006/relationships/hyperlink" Target="/events/?flag=1&amp;CFID=&amp;CFPARAMS=&amp;PlayerID=202339&amp;TeamID=0&amp;GameID=&amp;ContextMeasure=REB&amp;Season=2019-20&amp;SeasonType=Regular%20Season&amp;LeagueID=00&amp;PerMode=PerGame&amp;Scope=S&amp;StatCategory=PTS&amp;section=leaders" TargetMode="External"/><Relationship Id="rId1130" Type="http://schemas.openxmlformats.org/officeDocument/2006/relationships/hyperlink" Target="/events/?flag=3&amp;CFID=&amp;CFPARAMS=&amp;PlayerID=1628386&amp;TeamID=0&amp;GameID=&amp;ContextMeasure=FGM&amp;Season=2019-20&amp;SeasonType=Regular%20Season&amp;LeagueID=00&amp;PerMode=PerGame&amp;Scope=S&amp;StatCategory=PTS&amp;section=leaders" TargetMode="External"/><Relationship Id="rId1228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1435" Type="http://schemas.openxmlformats.org/officeDocument/2006/relationships/hyperlink" Target="/events/?flag=1&amp;CFID=&amp;CFPARAMS=&amp;PlayerID=1626163&amp;TeamID=0&amp;GameID=&amp;ContextMeasure=TOV&amp;Season=2019-20&amp;SeasonType=Regular%20Season&amp;LeagueID=00&amp;PerMode=PerGame&amp;Scope=S&amp;StatCategory=PTS&amp;section=leaders" TargetMode="External"/><Relationship Id="rId1642" Type="http://schemas.openxmlformats.org/officeDocument/2006/relationships/hyperlink" Target="/events/?flag=1&amp;CFID=&amp;CFPARAMS=&amp;PlayerID=203926&amp;TeamID=0&amp;GameID=&amp;ContextMeasure=AST&amp;Season=2019-20&amp;SeasonType=Regular%20Season&amp;LeagueID=00&amp;PerMode=PerGame&amp;Scope=S&amp;StatCategory=PTS&amp;section=leaders" TargetMode="External"/><Relationship Id="rId1947" Type="http://schemas.openxmlformats.org/officeDocument/2006/relationships/hyperlink" Target="/events/?flag=3&amp;CFID=&amp;CFPARAMS=&amp;PlayerID=201980&amp;TeamID=0&amp;GameID=&amp;ContextMeasure=FG3M&amp;Season=2019-20&amp;SeasonType=Regular%20Season&amp;LeagueID=00&amp;PerMode=PerGame&amp;Scope=S&amp;StatCategory=PTS&amp;section=leaders" TargetMode="External"/><Relationship Id="rId2900" Type="http://schemas.openxmlformats.org/officeDocument/2006/relationships/hyperlink" Target="/events/?flag=3&amp;CFID=&amp;CFPARAMS=&amp;PlayerID=1629058&amp;TeamID=0&amp;GameID=&amp;ContextMeasure=FG3A&amp;Season=2019-20&amp;SeasonType=Regular%20Season&amp;LeagueID=00&amp;PerMode=PerGame&amp;Scope=S&amp;StatCategory=PTS&amp;section=leaders" TargetMode="External"/><Relationship Id="rId3095" Type="http://schemas.openxmlformats.org/officeDocument/2006/relationships/hyperlink" Target="/events/?flag=1&amp;CFID=&amp;CFPARAMS=&amp;PlayerID=1627853&amp;TeamID=0&amp;GameID=&amp;ContextMeasure=TOV&amp;Season=2019-20&amp;SeasonType=Regular%20Season&amp;LeagueID=00&amp;PerMode=PerGame&amp;Scope=S&amp;StatCategory=PTS&amp;section=leaders" TargetMode="External"/><Relationship Id="rId1502" Type="http://schemas.openxmlformats.org/officeDocument/2006/relationships/hyperlink" Target="/events/?flag=1&amp;CFID=&amp;CFPARAMS=&amp;PlayerID=202066&amp;TeamID=0&amp;GameID=&amp;ContextMeasure=STL&amp;Season=2019-20&amp;SeasonType=Regular%20Season&amp;LeagueID=00&amp;PerMode=PerGame&amp;Scope=S&amp;StatCategory=PTS&amp;section=leaders" TargetMode="External"/><Relationship Id="rId1807" Type="http://schemas.openxmlformats.org/officeDocument/2006/relationships/hyperlink" Target="/events/?flag=1&amp;CFID=&amp;CFPARAMS=&amp;PlayerID=203482&amp;TeamID=0&amp;GameID=&amp;ContextMeasure=DREB&amp;Season=2019-20&amp;SeasonType=Regular%20Season&amp;LeagueID=00&amp;PerMode=PerGame&amp;Scope=S&amp;StatCategory=PTS&amp;section=leaders" TargetMode="External"/><Relationship Id="rId3162" Type="http://schemas.openxmlformats.org/officeDocument/2006/relationships/hyperlink" Target="/events/?flag=1&amp;CFID=&amp;CFPARAMS=&amp;PlayerID=201229&amp;TeamID=0&amp;GameID=&amp;ContextMeasure=REB&amp;Season=2019-20&amp;SeasonType=Regular%20Season&amp;LeagueID=00&amp;PerMode=PerGame&amp;Scope=S&amp;StatCategory=PTS&amp;section=leaders" TargetMode="External"/><Relationship Id="rId290" Type="http://schemas.openxmlformats.org/officeDocument/2006/relationships/hyperlink" Target="/events/?flag=3&amp;CFID=&amp;CFPARAMS=&amp;PlayerID=202710&amp;TeamID=0&amp;GameID=&amp;ContextMeasure=FGA&amp;Season=2019-20&amp;SeasonType=Regular%20Season&amp;LeagueID=00&amp;PerMode=PerGame&amp;Scope=S&amp;StatCategory=PTS&amp;section=leaders" TargetMode="External"/><Relationship Id="rId388" Type="http://schemas.openxmlformats.org/officeDocument/2006/relationships/hyperlink" Target="/events/?flag=3&amp;CFID=&amp;CFPARAMS=&amp;PlayerID=202699&amp;TeamID=0&amp;GameID=&amp;ContextMeasure=FG3A&amp;Season=2019-20&amp;SeasonType=Regular%20Season&amp;LeagueID=00&amp;PerMode=PerGame&amp;Scope=S&amp;StatCategory=PTS&amp;section=leaders" TargetMode="External"/><Relationship Id="rId2069" Type="http://schemas.openxmlformats.org/officeDocument/2006/relationships/hyperlink" Target="/events/?flag=1&amp;CFID=&amp;CFPARAMS=&amp;PlayerID=201976&amp;TeamID=0&amp;GameID=&amp;ContextMeasure=STL&amp;Season=2019-20&amp;SeasonType=Regular%20Season&amp;LeagueID=00&amp;PerMode=PerGame&amp;Scope=S&amp;StatCategory=PTS&amp;section=leaders" TargetMode="External"/><Relationship Id="rId3022" Type="http://schemas.openxmlformats.org/officeDocument/2006/relationships/hyperlink" Target="/events/?flag=1&amp;CFID=&amp;CFPARAMS=&amp;PlayerID=1626168&amp;TeamID=0&amp;GameID=&amp;ContextMeasure=DREB&amp;Season=2019-20&amp;SeasonType=Regular%20Season&amp;LeagueID=00&amp;PerMode=PerGame&amp;Scope=S&amp;StatCategory=PTS&amp;section=leaders" TargetMode="External"/><Relationship Id="rId150" Type="http://schemas.openxmlformats.org/officeDocument/2006/relationships/hyperlink" Target="/events/?flag=1&amp;CFID=&amp;CFPARAMS=&amp;PlayerID=1628378&amp;TeamID=0&amp;GameID=&amp;ContextMeasure=DREB&amp;Season=2019-20&amp;SeasonType=Regular%20Season&amp;LeagueID=00&amp;PerMode=PerGame&amp;Scope=S&amp;StatCategory=PTS&amp;section=leaders" TargetMode="External"/><Relationship Id="rId595" Type="http://schemas.openxmlformats.org/officeDocument/2006/relationships/hyperlink" Target="/events/?flag=1&amp;CFID=&amp;CFPARAMS=&amp;PlayerID=203471&amp;TeamID=0&amp;GameID=&amp;ContextMeasure=BLK&amp;Season=2019-20&amp;SeasonType=Regular%20Season&amp;LeagueID=00&amp;PerMode=PerGame&amp;Scope=S&amp;StatCategory=PTS&amp;section=leaders" TargetMode="External"/><Relationship Id="rId2276" Type="http://schemas.openxmlformats.org/officeDocument/2006/relationships/hyperlink" Target="/events/?flag=1&amp;CFID=&amp;CFPARAMS=&amp;PlayerID=1626144&amp;TeamID=0&amp;GameID=&amp;ContextMeasure=OREB&amp;Season=2019-20&amp;SeasonType=Regular%20Season&amp;LeagueID=00&amp;PerMode=PerGame&amp;Scope=S&amp;StatCategory=PTS&amp;section=leaders" TargetMode="External"/><Relationship Id="rId2483" Type="http://schemas.openxmlformats.org/officeDocument/2006/relationships/hyperlink" Target="/events/?flag=3&amp;CFID=&amp;CFPARAMS=&amp;PlayerID=1627736&amp;TeamID=0&amp;GameID=&amp;ContextMeasure=FGM&amp;Season=2019-20&amp;SeasonType=Regular%20Season&amp;LeagueID=00&amp;PerMode=PerGame&amp;Scope=S&amp;StatCategory=PTS&amp;section=leaders" TargetMode="External"/><Relationship Id="rId2690" Type="http://schemas.openxmlformats.org/officeDocument/2006/relationships/hyperlink" Target="/events/?flag=1&amp;CFID=&amp;CFPARAMS=&amp;PlayerID=1628390&amp;TeamID=0&amp;GameID=&amp;ContextMeasure=AST&amp;Season=2019-20&amp;SeasonType=Regular%20Season&amp;LeagueID=00&amp;PerMode=PerGame&amp;Scope=S&amp;StatCategory=PTS&amp;section=leaders" TargetMode="External"/><Relationship Id="rId248" Type="http://schemas.openxmlformats.org/officeDocument/2006/relationships/hyperlink" Target="/events/?flag=1&amp;CFID=&amp;CFPARAMS=&amp;PlayerID=1627741&amp;TeamID=0&amp;GameID=&amp;ContextMeasure=AST&amp;Season=2019-20&amp;SeasonType=Regular%20Season&amp;LeagueID=00&amp;PerMode=PerGame&amp;Scope=S&amp;StatCategory=PTS&amp;section=leaders" TargetMode="External"/><Relationship Id="rId455" Type="http://schemas.openxmlformats.org/officeDocument/2006/relationships/hyperlink" Target="https://stats.nba.com/player/203933/traditional/" TargetMode="External"/><Relationship Id="rId662" Type="http://schemas.openxmlformats.org/officeDocument/2006/relationships/hyperlink" Target="/events/?flag=1&amp;CFID=&amp;CFPARAMS=&amp;PlayerID=201565&amp;TeamID=0&amp;GameID=&amp;ContextMeasure=OREB&amp;Season=2019-20&amp;SeasonType=Regular%20Season&amp;LeagueID=00&amp;PerMode=PerGame&amp;Scope=S&amp;StatCategory=PTS&amp;section=leaders" TargetMode="External"/><Relationship Id="rId1085" Type="http://schemas.openxmlformats.org/officeDocument/2006/relationships/hyperlink" Target="/events/?flag=3&amp;CFID=&amp;CFPARAMS=&amp;PlayerID=203082&amp;TeamID=0&amp;GameID=&amp;ContextMeasure=FG3M&amp;Season=2019-20&amp;SeasonType=Regular%20Season&amp;LeagueID=00&amp;PerMode=PerGame&amp;Scope=S&amp;StatCategory=PTS&amp;section=leaders" TargetMode="External"/><Relationship Id="rId1292" Type="http://schemas.openxmlformats.org/officeDocument/2006/relationships/hyperlink" Target="https://stats.nba.com/player/1627863/traditional/" TargetMode="External"/><Relationship Id="rId2136" Type="http://schemas.openxmlformats.org/officeDocument/2006/relationships/hyperlink" Target="/events/?flag=1&amp;CFID=&amp;CFPARAMS=&amp;PlayerID=1629016&amp;TeamID=0&amp;GameID=&amp;ContextMeasure=DREB&amp;Season=2019-20&amp;SeasonType=Regular%20Season&amp;LeagueID=00&amp;PerMode=PerGame&amp;Scope=S&amp;StatCategory=PTS&amp;section=leaders" TargetMode="External"/><Relationship Id="rId2343" Type="http://schemas.openxmlformats.org/officeDocument/2006/relationships/hyperlink" Target="/events/?flag=3&amp;CFID=&amp;CFPARAMS=&amp;PlayerID=1628464&amp;TeamID=0&amp;GameID=&amp;ContextMeasure=FGA&amp;Season=2019-20&amp;SeasonType=Regular%20Season&amp;LeagueID=00&amp;PerMode=PerGame&amp;Scope=S&amp;StatCategory=PTS&amp;section=leaders" TargetMode="External"/><Relationship Id="rId2550" Type="http://schemas.openxmlformats.org/officeDocument/2006/relationships/hyperlink" Target="/events/?flag=1&amp;CFID=&amp;CFPARAMS=&amp;PlayerID=1628373&amp;TeamID=0&amp;GameID=&amp;ContextMeasure=TOV&amp;Season=2019-20&amp;SeasonType=Regular%20Season&amp;LeagueID=00&amp;PerMode=PerGame&amp;Scope=S&amp;StatCategory=PTS&amp;section=leaders" TargetMode="External"/><Relationship Id="rId2788" Type="http://schemas.openxmlformats.org/officeDocument/2006/relationships/hyperlink" Target="https://stats.nba.com/player/2772/traditional/" TargetMode="External"/><Relationship Id="rId2995" Type="http://schemas.openxmlformats.org/officeDocument/2006/relationships/hyperlink" Target="/events/?flag=3&amp;CFID=&amp;CFPARAMS=&amp;PlayerID=202329&amp;TeamID=0&amp;GameID=&amp;ContextMeasure=FG3M&amp;Season=2019-20&amp;SeasonType=Regular%20Season&amp;LeagueID=00&amp;PerMode=PerGame&amp;Scope=S&amp;StatCategory=PTS&amp;section=leaders" TargetMode="External"/><Relationship Id="rId108" Type="http://schemas.openxmlformats.org/officeDocument/2006/relationships/hyperlink" Target="https://stats.nba.com/player/1626164/traditional/" TargetMode="External"/><Relationship Id="rId315" Type="http://schemas.openxmlformats.org/officeDocument/2006/relationships/hyperlink" Target="/events/?flag=3&amp;CFID=&amp;CFPARAMS=&amp;PlayerID=1628984&amp;TeamID=0&amp;GameID=&amp;ContextMeasure=FG3M&amp;Season=2019-20&amp;SeasonType=Regular%20Season&amp;LeagueID=00&amp;PerMode=PerGame&amp;Scope=S&amp;StatCategory=PTS&amp;section=leaders" TargetMode="External"/><Relationship Id="rId522" Type="http://schemas.openxmlformats.org/officeDocument/2006/relationships/hyperlink" Target="/events/?flag=1&amp;CFID=&amp;CFPARAMS=&amp;PlayerID=203083&amp;TeamID=0&amp;GameID=&amp;ContextMeasure=AST&amp;Season=2019-20&amp;SeasonType=Regular%20Season&amp;LeagueID=00&amp;PerMode=PerGame&amp;Scope=S&amp;StatCategory=PTS&amp;section=leaders" TargetMode="External"/><Relationship Id="rId967" Type="http://schemas.openxmlformats.org/officeDocument/2006/relationships/hyperlink" Target="/events/?flag=1&amp;CFID=&amp;CFPARAMS=&amp;PlayerID=203903&amp;TeamID=0&amp;GameID=&amp;ContextMeasure=OREB&amp;Season=2019-20&amp;SeasonType=Regular%20Season&amp;LeagueID=00&amp;PerMode=PerGame&amp;Scope=S&amp;StatCategory=PTS&amp;section=leaders" TargetMode="External"/><Relationship Id="rId1152" Type="http://schemas.openxmlformats.org/officeDocument/2006/relationships/hyperlink" Target="/events/?flag=3&amp;CFID=&amp;CFPARAMS=&amp;PlayerID=202738&amp;TeamID=0&amp;GameID=&amp;ContextMeasure=FGM&amp;Season=2019-20&amp;SeasonType=Regular%20Season&amp;LeagueID=00&amp;PerMode=PerGame&amp;Scope=S&amp;StatCategory=PTS&amp;section=leaders" TargetMode="External"/><Relationship Id="rId1597" Type="http://schemas.openxmlformats.org/officeDocument/2006/relationships/hyperlink" Target="/events/?flag=1&amp;CFID=&amp;CFPARAMS=&amp;PlayerID=201588&amp;TeamID=0&amp;GameID=&amp;ContextMeasure=AST&amp;Season=2019-20&amp;SeasonType=Regular%20Season&amp;LeagueID=00&amp;PerMode=PerGame&amp;Scope=S&amp;StatCategory=PTS&amp;section=leaders" TargetMode="External"/><Relationship Id="rId2203" Type="http://schemas.openxmlformats.org/officeDocument/2006/relationships/hyperlink" Target="/events/?flag=3&amp;CFID=&amp;CFPARAMS=&amp;PlayerID=1628973&amp;TeamID=0&amp;GameID=&amp;ContextMeasure=FG3M&amp;Season=2019-20&amp;SeasonType=Regular%20Season&amp;LeagueID=00&amp;PerMode=PerGame&amp;Scope=S&amp;StatCategory=PTS&amp;section=leaders" TargetMode="External"/><Relationship Id="rId2410" Type="http://schemas.openxmlformats.org/officeDocument/2006/relationships/hyperlink" Target="https://stats.nba.com/player/1629056/traditional/" TargetMode="External"/><Relationship Id="rId2648" Type="http://schemas.openxmlformats.org/officeDocument/2006/relationships/hyperlink" Target="/events/?flag=3&amp;CFID=&amp;CFPARAMS=&amp;PlayerID=1627767&amp;TeamID=0&amp;GameID=&amp;ContextMeasure=FGA&amp;Season=2019-20&amp;SeasonType=Regular%20Season&amp;LeagueID=00&amp;PerMode=PerGame&amp;Scope=S&amp;StatCategory=PTS&amp;section=leaders" TargetMode="External"/><Relationship Id="rId2855" Type="http://schemas.openxmlformats.org/officeDocument/2006/relationships/hyperlink" Target="/events/?flag=1&amp;CFID=&amp;CFPARAMS=&amp;PlayerID=1629680&amp;TeamID=0&amp;GameID=&amp;ContextMeasure=REB&amp;Season=2019-20&amp;SeasonType=Regular%20Season&amp;LeagueID=00&amp;PerMode=PerGame&amp;Scope=S&amp;StatCategory=PTS&amp;section=leaders" TargetMode="External"/><Relationship Id="rId96" Type="http://schemas.openxmlformats.org/officeDocument/2006/relationships/hyperlink" Target="https://stats.nba.com/player/2544/traditional/" TargetMode="External"/><Relationship Id="rId827" Type="http://schemas.openxmlformats.org/officeDocument/2006/relationships/hyperlink" Target="/events/?flag=1&amp;CFID=&amp;CFPARAMS=&amp;PlayerID=203497&amp;TeamID=0&amp;GameID=&amp;ContextMeasure=REB&amp;Season=2019-20&amp;SeasonType=Regular%20Season&amp;LeagueID=00&amp;PerMode=PerGame&amp;Scope=S&amp;StatCategory=PTS&amp;section=leaders" TargetMode="External"/><Relationship Id="rId1012" Type="http://schemas.openxmlformats.org/officeDocument/2006/relationships/hyperlink" Target="/events/?flag=3&amp;CFID=&amp;CFPARAMS=&amp;PlayerID=203932&amp;TeamID=0&amp;GameID=&amp;ContextMeasure=FGA&amp;Season=2019-20&amp;SeasonType=Regular%20Season&amp;LeagueID=00&amp;PerMode=PerGame&amp;Scope=S&amp;StatCategory=PTS&amp;section=leaders" TargetMode="External"/><Relationship Id="rId1457" Type="http://schemas.openxmlformats.org/officeDocument/2006/relationships/hyperlink" Target="/events/?flag=1&amp;CFID=&amp;CFPARAMS=&amp;PlayerID=1629636&amp;TeamID=0&amp;GameID=&amp;ContextMeasure=STL&amp;Season=2019-20&amp;SeasonType=Regular%20Season&amp;LeagueID=00&amp;PerMode=PerGame&amp;Scope=S&amp;StatCategory=PTS&amp;section=leaders" TargetMode="External"/><Relationship Id="rId1664" Type="http://schemas.openxmlformats.org/officeDocument/2006/relationships/hyperlink" Target="/events/?flag=1&amp;CFID=&amp;CFPARAMS=&amp;PlayerID=202397&amp;TeamID=0&amp;GameID=&amp;ContextMeasure=DREB&amp;Season=2019-20&amp;SeasonType=Regular%20Season&amp;LeagueID=00&amp;PerMode=PerGame&amp;Scope=S&amp;StatCategory=PTS&amp;section=leaders" TargetMode="External"/><Relationship Id="rId1871" Type="http://schemas.openxmlformats.org/officeDocument/2006/relationships/hyperlink" Target="/events/?flag=1&amp;CFID=&amp;CFPARAMS=&amp;PlayerID=1626178&amp;TeamID=0&amp;GameID=&amp;ContextMeasure=BLK&amp;Season=2019-20&amp;SeasonType=Regular%20Season&amp;LeagueID=00&amp;PerMode=PerGame&amp;Scope=S&amp;StatCategory=PTS&amp;section=leaders" TargetMode="External"/><Relationship Id="rId2508" Type="http://schemas.openxmlformats.org/officeDocument/2006/relationships/hyperlink" Target="/events/?flag=3&amp;CFID=&amp;CFPARAMS=&amp;PlayerID=204456&amp;TeamID=0&amp;GameID=&amp;ContextMeasure=FGA&amp;Season=2019-20&amp;SeasonType=Regular%20Season&amp;LeagueID=00&amp;PerMode=PerGame&amp;Scope=S&amp;StatCategory=PTS&amp;section=leaders" TargetMode="External"/><Relationship Id="rId2715" Type="http://schemas.openxmlformats.org/officeDocument/2006/relationships/hyperlink" Target="/events/?flag=1&amp;CFID=&amp;CFPARAMS=&amp;PlayerID=1627746&amp;TeamID=0&amp;GameID=&amp;ContextMeasure=STL&amp;Season=2019-20&amp;SeasonType=Regular%20Season&amp;LeagueID=00&amp;PerMode=PerGame&amp;Scope=S&amp;StatCategory=PTS&amp;section=leaders" TargetMode="External"/><Relationship Id="rId2922" Type="http://schemas.openxmlformats.org/officeDocument/2006/relationships/hyperlink" Target="/events/?flag=3&amp;CFID=&amp;CFPARAMS=&amp;PlayerID=203584&amp;TeamID=0&amp;GameID=&amp;ContextMeasure=FGA&amp;Season=2019-20&amp;SeasonType=Regular%20Season&amp;LeagueID=00&amp;PerMode=PerGame&amp;Scope=S&amp;StatCategory=PTS&amp;section=leaders" TargetMode="External"/><Relationship Id="rId1317" Type="http://schemas.openxmlformats.org/officeDocument/2006/relationships/hyperlink" Target="/events/?flag=3&amp;CFID=&amp;CFPARAMS=&amp;PlayerID=202357&amp;TeamID=0&amp;GameID=&amp;ContextMeasure=FGM&amp;Season=2019-20&amp;SeasonType=Regular%20Season&amp;LeagueID=00&amp;PerMode=PerGame&amp;Scope=S&amp;StatCategory=PTS&amp;section=leaders" TargetMode="External"/><Relationship Id="rId1524" Type="http://schemas.openxmlformats.org/officeDocument/2006/relationships/hyperlink" Target="/events/?flag=1&amp;CFID=&amp;CFPARAMS=&amp;PlayerID=202693&amp;TeamID=0&amp;GameID=&amp;ContextMeasure=REB&amp;Season=2019-20&amp;SeasonType=Regular%20Season&amp;LeagueID=00&amp;PerMode=PerGame&amp;Scope=S&amp;StatCategory=PTS&amp;section=leaders" TargetMode="External"/><Relationship Id="rId1731" Type="http://schemas.openxmlformats.org/officeDocument/2006/relationships/hyperlink" Target="/events/?flag=3&amp;CFID=&amp;CFPARAMS=&amp;PlayerID=1628988&amp;TeamID=0&amp;GameID=&amp;ContextMeasure=FGA&amp;Season=2019-20&amp;SeasonType=Regular%20Season&amp;LeagueID=00&amp;PerMode=PerGame&amp;Scope=S&amp;StatCategory=PTS&amp;section=leaders" TargetMode="External"/><Relationship Id="rId1969" Type="http://schemas.openxmlformats.org/officeDocument/2006/relationships/hyperlink" Target="/events/?flag=3&amp;CFID=&amp;CFPARAMS=&amp;PlayerID=203552&amp;TeamID=0&amp;GameID=&amp;ContextMeasure=FG3M&amp;Season=2019-20&amp;SeasonType=Regular%20Season&amp;LeagueID=00&amp;PerMode=PerGame&amp;Scope=S&amp;StatCategory=PTS&amp;section=leaders" TargetMode="External"/><Relationship Id="rId3184" Type="http://schemas.openxmlformats.org/officeDocument/2006/relationships/hyperlink" Target="/events/?flag=1&amp;CFID=&amp;CFPARAMS=&amp;PlayerID=1628035&amp;TeamID=0&amp;GameID=&amp;ContextMeasure=O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3507&amp;TeamID=0&amp;GameID=&amp;ContextMeasure=BLK&amp;Season=2019-20&amp;SeasonType=Regular%20Season&amp;LeagueID=00&amp;PerMode=PerGame&amp;Scope=S&amp;StatCategory=PTS&amp;section=leaders" TargetMode="External"/><Relationship Id="rId1829" Type="http://schemas.openxmlformats.org/officeDocument/2006/relationships/hyperlink" Target="/events/?flag=3&amp;CFID=&amp;CFPARAMS=&amp;PlayerID=1629629&amp;TeamID=0&amp;GameID=&amp;ContextMeasure=FG3A&amp;Season=2019-20&amp;SeasonType=Regular%20Season&amp;LeagueID=00&amp;PerMode=PerGame&amp;Scope=S&amp;StatCategory=PTS&amp;section=leaders" TargetMode="External"/><Relationship Id="rId2298" Type="http://schemas.openxmlformats.org/officeDocument/2006/relationships/hyperlink" Target="/events/?flag=1&amp;CFID=&amp;CFPARAMS=&amp;PlayerID=201580&amp;TeamID=0&amp;GameID=&amp;ContextMeasure=OREB&amp;Season=2019-20&amp;SeasonType=Regular%20Season&amp;LeagueID=00&amp;PerMode=PerGame&amp;Scope=S&amp;StatCategory=PTS&amp;section=leaders" TargetMode="External"/><Relationship Id="rId3044" Type="http://schemas.openxmlformats.org/officeDocument/2006/relationships/hyperlink" Target="/events/?flag=1&amp;CFID=&amp;CFPARAMS=&amp;PlayerID=201961&amp;TeamID=0&amp;GameID=&amp;ContextMeasure=DREB&amp;Season=2019-20&amp;SeasonType=Regular%20Season&amp;LeagueID=00&amp;PerMode=PerGame&amp;Scope=S&amp;StatCategory=PTS&amp;section=leaders" TargetMode="External"/><Relationship Id="rId3251" Type="http://schemas.openxmlformats.org/officeDocument/2006/relationships/hyperlink" Target="/events/?flag=3&amp;CFID=&amp;CFPARAMS=&amp;PlayerID=200757&amp;TeamID=0&amp;GameID=&amp;ContextMeasure=FG3M&amp;Season=2019-20&amp;SeasonType=Regular%20Season&amp;LeagueID=00&amp;PerMode=PerGame&amp;Scope=S&amp;StatCategory=PTS&amp;section=leaders" TargetMode="External"/><Relationship Id="rId172" Type="http://schemas.openxmlformats.org/officeDocument/2006/relationships/hyperlink" Target="/events/?flag=3&amp;CFID=&amp;CFPARAMS=&amp;PlayerID=1627783&amp;TeamID=0&amp;GameID=&amp;ContextMeasure=FG3A&amp;Season=2019-20&amp;SeasonType=Regular%20Season&amp;LeagueID=00&amp;PerMode=PerGame&amp;Scope=S&amp;StatCategory=PTS&amp;section=leaders" TargetMode="External"/><Relationship Id="rId477" Type="http://schemas.openxmlformats.org/officeDocument/2006/relationships/hyperlink" Target="/events/?flag=1&amp;CFID=&amp;CFPARAMS=&amp;PlayerID=1627734&amp;TeamID=0&amp;GameID=&amp;ContextMeasure=BLK&amp;Season=2019-20&amp;SeasonType=Regular%20Season&amp;LeagueID=00&amp;PerMode=PerGame&amp;Scope=S&amp;StatCategory=PTS&amp;section=leaders" TargetMode="External"/><Relationship Id="rId684" Type="http://schemas.openxmlformats.org/officeDocument/2006/relationships/hyperlink" Target="/events/?flag=3&amp;CFID=&amp;CFPARAMS=&amp;PlayerID=203953&amp;TeamID=0&amp;GameID=&amp;ContextMeasure=FG3M&amp;Season=2019-20&amp;SeasonType=Regular%20Season&amp;LeagueID=00&amp;PerMode=PerGame&amp;Scope=S&amp;StatCategory=PTS&amp;section=leaders" TargetMode="External"/><Relationship Id="rId2060" Type="http://schemas.openxmlformats.org/officeDocument/2006/relationships/hyperlink" Target="https://stats.nba.com/player/201976/traditional/" TargetMode="External"/><Relationship Id="rId2158" Type="http://schemas.openxmlformats.org/officeDocument/2006/relationships/hyperlink" Target="/events/?flag=1&amp;CFID=&amp;CFPARAMS=&amp;PlayerID=202687&amp;TeamID=0&amp;GameID=&amp;ContextMeasure=DREB&amp;Season=2019-20&amp;SeasonType=Regular%20Season&amp;LeagueID=00&amp;PerMode=PerGame&amp;Scope=S&amp;StatCategory=PTS&amp;section=leaders" TargetMode="External"/><Relationship Id="rId2365" Type="http://schemas.openxmlformats.org/officeDocument/2006/relationships/hyperlink" Target="https://stats.nba.com/player/1628402/traditional/" TargetMode="External"/><Relationship Id="rId3111" Type="http://schemas.openxmlformats.org/officeDocument/2006/relationships/hyperlink" Target="/events/?flag=3&amp;CFID=&amp;CFPARAMS=&amp;PlayerID=1629735&amp;TeamID=0&amp;GameID=&amp;ContextMeasure=FG3A&amp;Season=2019-20&amp;SeasonType=Regular%20Season&amp;LeagueID=00&amp;PerMode=PerGame&amp;Scope=S&amp;StatCategory=PTS&amp;section=leaders" TargetMode="External"/><Relationship Id="rId3209" Type="http://schemas.openxmlformats.org/officeDocument/2006/relationships/hyperlink" Target="/events/?flag=1&amp;CFID=&amp;CFPARAMS=&amp;PlayerID=1628400&amp;TeamID=0&amp;GameID=&amp;ContextMeasure=DREB&amp;Season=2019-20&amp;SeasonType=Regular%20Season&amp;LeagueID=00&amp;PerMode=PerGame&amp;Scope=S&amp;StatCategory=PTS&amp;section=leaders" TargetMode="External"/><Relationship Id="rId337" Type="http://schemas.openxmlformats.org/officeDocument/2006/relationships/hyperlink" Target="/events/?flag=3&amp;CFID=&amp;CFPARAMS=&amp;PlayerID=203095&amp;TeamID=0&amp;GameID=&amp;ContextMeasure=FGM&amp;Season=2019-20&amp;SeasonType=Regular%20Season&amp;LeagueID=00&amp;PerMode=PerGame&amp;Scope=S&amp;StatCategory=PTS&amp;section=leaders" TargetMode="External"/><Relationship Id="rId891" Type="http://schemas.openxmlformats.org/officeDocument/2006/relationships/hyperlink" Target="/events/?flag=1&amp;CFID=&amp;CFPARAMS=&amp;PlayerID=1629628&amp;TeamID=0&amp;GameID=&amp;ContextMeasure=TOV&amp;Season=2019-20&amp;SeasonType=Regular%20Season&amp;LeagueID=00&amp;PerMode=PerGame&amp;Scope=S&amp;StatCategory=PTS&amp;section=leaders" TargetMode="External"/><Relationship Id="rId989" Type="http://schemas.openxmlformats.org/officeDocument/2006/relationships/hyperlink" Target="/events/?flag=3&amp;CFID=&amp;CFPARAMS=&amp;PlayerID=1628415&amp;TeamID=0&amp;GameID=&amp;ContextMeasure=FG3M&amp;Season=2019-20&amp;SeasonType=Regular%20Season&amp;LeagueID=00&amp;PerMode=PerGame&amp;Scope=S&amp;StatCategory=PTS&amp;section=leaders" TargetMode="External"/><Relationship Id="rId2018" Type="http://schemas.openxmlformats.org/officeDocument/2006/relationships/hyperlink" Target="/events/?flag=3&amp;CFID=&amp;CFPARAMS=&amp;PlayerID=203458&amp;TeamID=0&amp;GameID=&amp;ContextMeasure=FG3A&amp;Season=2019-20&amp;SeasonType=Regular%20Season&amp;LeagueID=00&amp;PerMode=PerGame&amp;Scope=S&amp;StatCategory=PTS&amp;section=leaders" TargetMode="External"/><Relationship Id="rId2572" Type="http://schemas.openxmlformats.org/officeDocument/2006/relationships/hyperlink" Target="/events/?flag=1&amp;CFID=&amp;CFPARAMS=&amp;PlayerID=1627812&amp;TeamID=0&amp;GameID=&amp;ContextMeasure=STL&amp;Season=2019-20&amp;SeasonType=Regular%20Season&amp;LeagueID=00&amp;PerMode=PerGame&amp;Scope=S&amp;StatCategory=PTS&amp;section=leaders" TargetMode="External"/><Relationship Id="rId2877" Type="http://schemas.openxmlformats.org/officeDocument/2006/relationships/hyperlink" Target="/events/?flag=1&amp;CFID=&amp;CFPARAMS=&amp;PlayerID=203473&amp;TeamID=0&amp;GameID=&amp;ContextMeasure=OREB&amp;Season=2019-20&amp;SeasonType=Regular%20Season&amp;LeagueID=00&amp;PerMode=PerGame&amp;Scope=S&amp;StatCategory=PTS&amp;section=leaders" TargetMode="External"/><Relationship Id="rId544" Type="http://schemas.openxmlformats.org/officeDocument/2006/relationships/hyperlink" Target="/events/?flag=1&amp;CFID=&amp;CFPARAMS=&amp;PlayerID=1627750&amp;TeamID=0&amp;GameID=&amp;ContextMeasure=DREB&amp;Season=2019-20&amp;SeasonType=Regular%20Season&amp;LeagueID=00&amp;PerMode=PerGame&amp;Scope=S&amp;StatCategory=PTS&amp;section=leaders" TargetMode="External"/><Relationship Id="rId751" Type="http://schemas.openxmlformats.org/officeDocument/2006/relationships/hyperlink" Target="/events/?flag=1&amp;CFID=&amp;CFPARAMS=&amp;PlayerID=200755&amp;TeamID=0&amp;GameID=&amp;ContextMeasure=BLK&amp;Season=2019-20&amp;SeasonType=Regular%20Season&amp;LeagueID=00&amp;PerMode=PerGame&amp;Scope=S&amp;StatCategory=PTS&amp;section=leaders" TargetMode="External"/><Relationship Id="rId849" Type="http://schemas.openxmlformats.org/officeDocument/2006/relationships/hyperlink" Target="/events/?flag=1&amp;CFID=&amp;CFPARAMS=&amp;PlayerID=1628374&amp;TeamID=0&amp;GameID=&amp;ContextMeasure=OREB&amp;Season=2019-20&amp;SeasonType=Regular%20Season&amp;LeagueID=00&amp;PerMode=PerGame&amp;Scope=S&amp;StatCategory=PTS&amp;section=leaders" TargetMode="External"/><Relationship Id="rId1174" Type="http://schemas.openxmlformats.org/officeDocument/2006/relationships/hyperlink" Target="/events/?flag=1&amp;CFID=&amp;CFPARAMS=&amp;PlayerID=203496&amp;TeamID=0&amp;GameID=&amp;ContextMeasure=TOV&amp;Season=2019-20&amp;SeasonType=Regular%20Season&amp;LeagueID=00&amp;PerMode=PerGame&amp;Scope=S&amp;StatCategory=PTS&amp;section=leaders" TargetMode="External"/><Relationship Id="rId1381" Type="http://schemas.openxmlformats.org/officeDocument/2006/relationships/hyperlink" Target="/events/?flag=1&amp;CFID=&amp;CFPARAMS=&amp;PlayerID=201988&amp;TeamID=0&amp;GameID=&amp;ContextMeasure=OREB&amp;Season=2019-20&amp;SeasonType=Regular%20Season&amp;LeagueID=00&amp;PerMode=PerGame&amp;Scope=S&amp;StatCategory=PTS&amp;section=leaders" TargetMode="External"/><Relationship Id="rId1479" Type="http://schemas.openxmlformats.org/officeDocument/2006/relationships/hyperlink" Target="/events/?flag=1&amp;CFID=&amp;CFPARAMS=&amp;PlayerID=203914&amp;TeamID=0&amp;GameID=&amp;ContextMeasure=BLK&amp;Season=2019-20&amp;SeasonType=Regular%20Season&amp;LeagueID=00&amp;PerMode=PerGame&amp;Scope=S&amp;StatCategory=PTS&amp;section=leaders" TargetMode="External"/><Relationship Id="rId1686" Type="http://schemas.openxmlformats.org/officeDocument/2006/relationships/hyperlink" Target="/events/?flag=3&amp;CFID=&amp;CFPARAMS=&amp;PlayerID=1628370&amp;TeamID=0&amp;GameID=&amp;ContextMeasure=FG3A&amp;Season=2019-20&amp;SeasonType=Regular%20Season&amp;LeagueID=00&amp;PerMode=PerGame&amp;Scope=S&amp;StatCategory=PTS&amp;section=leaders" TargetMode="External"/><Relationship Id="rId2225" Type="http://schemas.openxmlformats.org/officeDocument/2006/relationships/hyperlink" Target="/events/?flag=3&amp;CFID=&amp;CFPARAMS=&amp;PlayerID=203516&amp;TeamID=0&amp;GameID=&amp;ContextMeasure=FGA&amp;Season=2019-20&amp;SeasonType=Regular%20Season&amp;LeagueID=00&amp;PerMode=PerGame&amp;Scope=S&amp;StatCategory=PTS&amp;section=leaders" TargetMode="External"/><Relationship Id="rId2432" Type="http://schemas.openxmlformats.org/officeDocument/2006/relationships/hyperlink" Target="/events/?flag=1&amp;CFID=&amp;CFPARAMS=&amp;PlayerID=204020&amp;TeamID=0&amp;GameID=&amp;ContextMeasure=BLK&amp;Season=2019-20&amp;SeasonType=Regular%20Season&amp;LeagueID=00&amp;PerMode=PerGame&amp;Scope=S&amp;StatCategory=PTS&amp;section=leaders" TargetMode="External"/><Relationship Id="rId404" Type="http://schemas.openxmlformats.org/officeDocument/2006/relationships/hyperlink" Target="/events/?flag=1&amp;CFID=&amp;CFPARAMS=&amp;PlayerID=202694&amp;TeamID=0&amp;GameID=&amp;ContextMeasure=AST&amp;Season=2019-20&amp;SeasonType=Regular%20Season&amp;LeagueID=00&amp;PerMode=PerGame&amp;Scope=S&amp;StatCategory=PTS&amp;section=leaders" TargetMode="External"/><Relationship Id="rId611" Type="http://schemas.openxmlformats.org/officeDocument/2006/relationships/hyperlink" Target="/events/?flag=3&amp;CFID=&amp;CFPARAMS=&amp;PlayerID=204001&amp;TeamID=0&amp;GameID=&amp;ContextMeasure=FGA&amp;Season=2019-20&amp;SeasonType=Regular%20Season&amp;LeagueID=00&amp;PerMode=PerGame&amp;Scope=S&amp;StatCategory=PTS&amp;section=leaders" TargetMode="External"/><Relationship Id="rId1034" Type="http://schemas.openxmlformats.org/officeDocument/2006/relationships/hyperlink" Target="https://stats.nba.com/player/202684/traditional/" TargetMode="External"/><Relationship Id="rId1241" Type="http://schemas.openxmlformats.org/officeDocument/2006/relationships/hyperlink" Target="/events/?flag=1&amp;CFID=&amp;CFPARAMS=&amp;PlayerID=1628976&amp;TeamID=0&amp;GameID=&amp;ContextMeasure=STL&amp;Season=2019-20&amp;SeasonType=Regular%20Season&amp;LeagueID=00&amp;PerMode=PerGame&amp;Scope=S&amp;StatCategory=PTS&amp;section=leaders" TargetMode="External"/><Relationship Id="rId1339" Type="http://schemas.openxmlformats.org/officeDocument/2006/relationships/hyperlink" Target="/events/?flag=1&amp;CFID=&amp;CFPARAMS=&amp;PlayerID=1629021&amp;TeamID=0&amp;GameID=&amp;ContextMeasure=TOV&amp;Season=2019-20&amp;SeasonType=Regular%20Season&amp;LeagueID=00&amp;PerMode=PerGame&amp;Scope=S&amp;StatCategory=PTS&amp;section=leaders" TargetMode="External"/><Relationship Id="rId1893" Type="http://schemas.openxmlformats.org/officeDocument/2006/relationships/hyperlink" Target="/events/?flag=1&amp;CFID=&amp;CFPARAMS=&amp;PlayerID=203085&amp;TeamID=0&amp;GameID=&amp;ContextMeasure=AST&amp;Season=2019-20&amp;SeasonType=Regular%20Season&amp;LeagueID=00&amp;PerMode=PerGame&amp;Scope=S&amp;StatCategory=PTS&amp;section=leaders" TargetMode="External"/><Relationship Id="rId2737" Type="http://schemas.openxmlformats.org/officeDocument/2006/relationships/hyperlink" Target="/events/?flag=1&amp;CFID=&amp;CFPARAMS=&amp;PlayerID=1626203&amp;TeamID=0&amp;GameID=&amp;ContextMeasure=REB&amp;Season=2019-20&amp;SeasonType=Regular%20Season&amp;LeagueID=00&amp;PerMode=PerGame&amp;Scope=S&amp;StatCategory=PTS&amp;section=leaders" TargetMode="External"/><Relationship Id="rId2944" Type="http://schemas.openxmlformats.org/officeDocument/2006/relationships/hyperlink" Target="https://stats.nba.com/player/1629642/traditional/" TargetMode="External"/><Relationship Id="rId709" Type="http://schemas.openxmlformats.org/officeDocument/2006/relationships/hyperlink" Target="/events/?flag=3&amp;CFID=&amp;CFPARAMS=&amp;PlayerID=201609&amp;TeamID=0&amp;GameID=&amp;ContextMeasure=FG3A&amp;Season=2019-20&amp;SeasonType=Regular%20Season&amp;LeagueID=00&amp;PerMode=PerGame&amp;Scope=S&amp;StatCategory=PTS&amp;section=leaders" TargetMode="External"/><Relationship Id="rId916" Type="http://schemas.openxmlformats.org/officeDocument/2006/relationships/hyperlink" Target="/events/?flag=3&amp;CFID=&amp;CFPARAMS=&amp;PlayerID=1627732&amp;TeamID=0&amp;GameID=&amp;ContextMeasure=FGA&amp;Season=2019-20&amp;SeasonType=Regular%20Season&amp;LeagueID=00&amp;PerMode=PerGame&amp;Scope=S&amp;StatCategory=PTS&amp;section=leaders" TargetMode="External"/><Relationship Id="rId1101" Type="http://schemas.openxmlformats.org/officeDocument/2006/relationships/hyperlink" Target="/events/?flag=1&amp;CFID=&amp;CFPARAMS=&amp;PlayerID=1628970&amp;TeamID=0&amp;GameID=&amp;ContextMeasure=REB&amp;Season=2019-20&amp;SeasonType=Regular%20Season&amp;LeagueID=00&amp;PerMode=PerGame&amp;Scope=S&amp;StatCategory=PTS&amp;section=leaders" TargetMode="External"/><Relationship Id="rId1546" Type="http://schemas.openxmlformats.org/officeDocument/2006/relationships/hyperlink" Target="/events/?flag=1&amp;CFID=&amp;CFPARAMS=&amp;PlayerID=203463&amp;TeamID=0&amp;GameID=&amp;ContextMeasure=OREB&amp;Season=2019-20&amp;SeasonType=Regular%20Season&amp;LeagueID=00&amp;PerMode=PerGame&amp;Scope=S&amp;StatCategory=PTS&amp;section=leaders" TargetMode="External"/><Relationship Id="rId1753" Type="http://schemas.openxmlformats.org/officeDocument/2006/relationships/hyperlink" Target="https://stats.nba.com/player/1629633/traditional/" TargetMode="External"/><Relationship Id="rId1960" Type="http://schemas.openxmlformats.org/officeDocument/2006/relationships/hyperlink" Target="/events/?flag=1&amp;CFID=&amp;CFPARAMS=&amp;PlayerID=201599&amp;TeamID=0&amp;GameID=&amp;ContextMeasure=DREB&amp;Season=2019-20&amp;SeasonType=Regular%20Season&amp;LeagueID=00&amp;PerMode=PerGame&amp;Scope=S&amp;StatCategory=PTS&amp;section=leaders" TargetMode="External"/><Relationship Id="rId2804" Type="http://schemas.openxmlformats.org/officeDocument/2006/relationships/hyperlink" Target="/events/?flag=3&amp;CFID=&amp;CFPARAMS=&amp;PlayerID=1629740&amp;TeamID=0&amp;GameID=&amp;ContextMeasure=FG3A&amp;Season=2019-20&amp;SeasonType=Regular%20Season&amp;LeagueID=00&amp;PerMode=PerGame&amp;Scope=S&amp;StatCategory=PTS&amp;section=leaders" TargetMode="External"/><Relationship Id="rId45" Type="http://schemas.openxmlformats.org/officeDocument/2006/relationships/hyperlink" Target="/events/?flag=1&amp;CFID=&amp;CFPARAMS=&amp;PlayerID=1629027&amp;TeamID=0&amp;GameID=&amp;ContextMeasure=AST&amp;Season=2019-20&amp;SeasonType=Regular%20Season&amp;LeagueID=00&amp;PerMode=PerGame&amp;Scope=S&amp;StatCategory=PTS&amp;section=leaders" TargetMode="External"/><Relationship Id="rId1406" Type="http://schemas.openxmlformats.org/officeDocument/2006/relationships/hyperlink" Target="/events/?flag=1&amp;CFID=&amp;CFPARAMS=&amp;PlayerID=203967&amp;TeamID=0&amp;GameID=&amp;ContextMeasure=DREB&amp;Season=2019-20&amp;SeasonType=Regular%20Season&amp;LeagueID=00&amp;PerMode=PerGame&amp;Scope=S&amp;StatCategory=PTS&amp;section=leaders" TargetMode="External"/><Relationship Id="rId1613" Type="http://schemas.openxmlformats.org/officeDocument/2006/relationships/hyperlink" Target="https://stats.nba.com/player/1629011/traditional/" TargetMode="External"/><Relationship Id="rId1820" Type="http://schemas.openxmlformats.org/officeDocument/2006/relationships/hyperlink" Target="/events/?flag=1&amp;CFID=&amp;CFPARAMS=&amp;PlayerID=1627827&amp;TeamID=0&amp;GameID=&amp;ContextMeasure=REB&amp;Season=2019-20&amp;SeasonType=Regular%20Season&amp;LeagueID=00&amp;PerMode=PerGame&amp;Scope=S&amp;StatCategory=PTS&amp;section=leaders" TargetMode="External"/><Relationship Id="rId3066" Type="http://schemas.openxmlformats.org/officeDocument/2006/relationships/hyperlink" Target="/events/?flag=3&amp;CFID=&amp;CFPARAMS=&amp;PlayerID=1629035&amp;TeamID=0&amp;GameID=&amp;ContextMeasure=FG3A&amp;Season=2019-20&amp;SeasonType=Regular%20Season&amp;LeagueID=00&amp;PerMode=PerGame&amp;Scope=S&amp;StatCategory=PTS&amp;section=leaders" TargetMode="External"/><Relationship Id="rId194" Type="http://schemas.openxmlformats.org/officeDocument/2006/relationships/hyperlink" Target="/events/?flag=3&amp;CFID=&amp;CFPARAMS=&amp;PlayerID=203897&amp;TeamID=0&amp;GameID=&amp;ContextMeasure=FGA&amp;Season=2019-20&amp;SeasonType=Regular%20Season&amp;LeagueID=00&amp;PerMode=PerGame&amp;Scope=S&amp;StatCategory=PTS&amp;section=leaders" TargetMode="External"/><Relationship Id="rId1918" Type="http://schemas.openxmlformats.org/officeDocument/2006/relationships/hyperlink" Target="/events/?flag=1&amp;CFID=&amp;CFPARAMS=&amp;PlayerID=201145&amp;TeamID=0&amp;GameID=&amp;ContextMeasure=BLK&amp;Season=2019-20&amp;SeasonType=Regular%20Season&amp;LeagueID=00&amp;PerMode=PerGame&amp;Scope=S&amp;StatCategory=PTS&amp;section=leaders" TargetMode="External"/><Relationship Id="rId2082" Type="http://schemas.openxmlformats.org/officeDocument/2006/relationships/hyperlink" Target="/events/?flag=1&amp;CFID=&amp;CFPARAMS=&amp;PlayerID=101141&amp;TeamID=0&amp;GameID=&amp;ContextMeasure=BLK&amp;Season=2019-20&amp;SeasonType=Regular%20Season&amp;LeagueID=00&amp;PerMode=PerGame&amp;Scope=S&amp;StatCategory=PTS&amp;section=leaders" TargetMode="External"/><Relationship Id="rId3133" Type="http://schemas.openxmlformats.org/officeDocument/2006/relationships/hyperlink" Target="/events/?flag=3&amp;CFID=&amp;CFPARAMS=&amp;PlayerID=1629010&amp;TeamID=0&amp;GameID=&amp;ContextMeasure=FGA&amp;Season=2019-20&amp;SeasonType=Regular%20Season&amp;LeagueID=00&amp;PerMode=PerGame&amp;Scope=S&amp;StatCategory=PTS&amp;section=leaders" TargetMode="External"/><Relationship Id="rId261" Type="http://schemas.openxmlformats.org/officeDocument/2006/relationships/hyperlink" Target="/events/?flag=1&amp;CFID=&amp;CFPARAMS=&amp;PlayerID=201942&amp;TeamID=0&amp;GameID=&amp;ContextMeasure=STL&amp;Season=2019-20&amp;SeasonType=Regular%20Season&amp;LeagueID=00&amp;PerMode=PerGame&amp;Scope=S&amp;StatCategory=PTS&amp;section=leaders" TargetMode="External"/><Relationship Id="rId499" Type="http://schemas.openxmlformats.org/officeDocument/2006/relationships/hyperlink" Target="/events/?flag=1&amp;CFID=&amp;CFPARAMS=&amp;PlayerID=1627832&amp;TeamID=0&amp;GameID=&amp;ContextMeasure=AST&amp;Season=2019-20&amp;SeasonType=Regular%20Season&amp;LeagueID=00&amp;PerMode=PerGame&amp;Scope=S&amp;StatCategory=PTS&amp;section=leaders" TargetMode="External"/><Relationship Id="rId2387" Type="http://schemas.openxmlformats.org/officeDocument/2006/relationships/hyperlink" Target="/events/?flag=1&amp;CFID=&amp;CFPARAMS=&amp;PlayerID=1627739&amp;TeamID=0&amp;GameID=&amp;ContextMeasure=TOV&amp;Season=2019-20&amp;SeasonType=Regular%20Season&amp;LeagueID=00&amp;PerMode=PerGame&amp;Scope=S&amp;StatCategory=PTS&amp;section=leaders" TargetMode="External"/><Relationship Id="rId2594" Type="http://schemas.openxmlformats.org/officeDocument/2006/relationships/hyperlink" Target="/events/?flag=1&amp;CFID=&amp;CFPARAMS=&amp;PlayerID=203524&amp;TeamID=0&amp;GameID=&amp;ContextMeasure=REB&amp;Season=2019-20&amp;SeasonType=Regular%20Season&amp;LeagueID=00&amp;PerMode=PerGame&amp;Scope=S&amp;StatCategory=PTS&amp;section=leaders" TargetMode="External"/><Relationship Id="rId359" Type="http://schemas.openxmlformats.org/officeDocument/2006/relationships/hyperlink" Target="/events/?flag=1&amp;CFID=&amp;CFPARAMS=&amp;PlayerID=1627759&amp;TeamID=0&amp;GameID=&amp;ContextMeasure=TOV&amp;Season=2019-20&amp;SeasonType=Regular%20Season&amp;LeagueID=00&amp;PerMode=PerGame&amp;Scope=S&amp;StatCategory=PTS&amp;section=leaders" TargetMode="External"/><Relationship Id="rId566" Type="http://schemas.openxmlformats.org/officeDocument/2006/relationships/hyperlink" Target="/events/?flag=1&amp;CFID=&amp;CFPARAMS=&amp;PlayerID=1626179&amp;TeamID=0&amp;GameID=&amp;ContextMeasure=OREB&amp;Season=2019-20&amp;SeasonType=Regular%20Season&amp;LeagueID=00&amp;PerMode=PerGame&amp;Scope=S&amp;StatCategory=PTS&amp;section=leaders" TargetMode="External"/><Relationship Id="rId773" Type="http://schemas.openxmlformats.org/officeDocument/2006/relationships/hyperlink" Target="/events/?flag=1&amp;CFID=&amp;CFPARAMS=&amp;PlayerID=202355&amp;TeamID=0&amp;GameID=&amp;ContextMeasure=BLK&amp;Season=2019-20&amp;SeasonType=Regular%20Season&amp;LeagueID=00&amp;PerMode=PerGame&amp;Scope=S&amp;StatCategory=PTS&amp;section=leaders" TargetMode="External"/><Relationship Id="rId1196" Type="http://schemas.openxmlformats.org/officeDocument/2006/relationships/hyperlink" Target="/events/?flag=1&amp;CFID=&amp;CFPARAMS=&amp;PlayerID=204038&amp;TeamID=0&amp;GameID=&amp;ContextMeasure=STL&amp;Season=2019-20&amp;SeasonType=Regular%20Season&amp;LeagueID=00&amp;PerMode=PerGame&amp;Scope=S&amp;StatCategory=PTS&amp;section=leaders" TargetMode="External"/><Relationship Id="rId2247" Type="http://schemas.openxmlformats.org/officeDocument/2006/relationships/hyperlink" Target="https://stats.nba.com/player/1628971/traditional/" TargetMode="External"/><Relationship Id="rId2454" Type="http://schemas.openxmlformats.org/officeDocument/2006/relationships/hyperlink" Target="/events/?flag=1&amp;CFID=&amp;CFPARAMS=&amp;PlayerID=203937&amp;TeamID=0&amp;GameID=&amp;ContextMeasure=AST&amp;Season=2019-20&amp;SeasonType=Regular%20Season&amp;LeagueID=00&amp;PerMode=PerGame&amp;Scope=S&amp;StatCategory=PTS&amp;section=leaders" TargetMode="External"/><Relationship Id="rId2899" Type="http://schemas.openxmlformats.org/officeDocument/2006/relationships/hyperlink" Target="/events/?flag=3&amp;CFID=&amp;CFPARAMS=&amp;PlayerID=1629058&amp;TeamID=0&amp;GameID=&amp;ContextMeasure=FG3M&amp;Season=2019-20&amp;SeasonType=Regular%20Season&amp;LeagueID=00&amp;PerMode=PerGame&amp;Scope=S&amp;StatCategory=PTS&amp;section=leaders" TargetMode="External"/><Relationship Id="rId3200" Type="http://schemas.openxmlformats.org/officeDocument/2006/relationships/hyperlink" Target="/events/?flag=1&amp;CFID=&amp;CFPARAMS=&amp;PlayerID=1629750&amp;TeamID=0&amp;GameID=&amp;ContextMeasure=STL&amp;Season=2019-20&amp;SeasonType=Regular%20Season&amp;LeagueID=00&amp;PerMode=PerGame&amp;Scope=S&amp;StatCategory=PTS&amp;section=leaders" TargetMode="External"/><Relationship Id="rId121" Type="http://schemas.openxmlformats.org/officeDocument/2006/relationships/hyperlink" Target="/events/?flag=3&amp;CFID=&amp;CFPARAMS=&amp;PlayerID=202695&amp;TeamID=0&amp;GameID=&amp;ContextMeasure=FGM&amp;Season=2019-20&amp;SeasonType=Regular%20Season&amp;LeagueID=00&amp;PerMode=PerGame&amp;Scope=S&amp;StatCategory=PTS&amp;section=leaders" TargetMode="External"/><Relationship Id="rId219" Type="http://schemas.openxmlformats.org/officeDocument/2006/relationships/hyperlink" Target="/events/?flag=3&amp;CFID=&amp;CFPARAMS=&amp;PlayerID=203954&amp;TeamID=0&amp;GameID=&amp;ContextMeasure=FG3M&amp;Season=2019-20&amp;SeasonType=Regular%20Season&amp;LeagueID=00&amp;PerMode=PerGame&amp;Scope=S&amp;StatCategory=PTS&amp;section=leaders" TargetMode="External"/><Relationship Id="rId426" Type="http://schemas.openxmlformats.org/officeDocument/2006/relationships/hyperlink" Target="/events/?flag=1&amp;CFID=&amp;CFPARAMS=&amp;PlayerID=1629630&amp;TeamID=0&amp;GameID=&amp;ContextMeasure=DREB&amp;Season=2019-20&amp;SeasonType=Regular%20Season&amp;LeagueID=00&amp;PerMode=PerGame&amp;Scope=S&amp;StatCategory=PTS&amp;section=leaders" TargetMode="External"/><Relationship Id="rId633" Type="http://schemas.openxmlformats.org/officeDocument/2006/relationships/hyperlink" Target="https://stats.nba.com/player/1629134/traditional/" TargetMode="External"/><Relationship Id="rId980" Type="http://schemas.openxmlformats.org/officeDocument/2006/relationships/hyperlink" Target="/events/?flag=1&amp;CFID=&amp;CFPARAMS=&amp;PlayerID=202685&amp;TeamID=0&amp;GameID=&amp;ContextMeasure=DREB&amp;Season=2019-20&amp;SeasonType=Regular%20Season&amp;LeagueID=00&amp;PerMode=PerGame&amp;Scope=S&amp;StatCategory=PTS&amp;section=leaders" TargetMode="External"/><Relationship Id="rId1056" Type="http://schemas.openxmlformats.org/officeDocument/2006/relationships/hyperlink" Target="/events/?flag=1&amp;CFID=&amp;CFPARAMS=&amp;PlayerID=203501&amp;TeamID=0&amp;GameID=&amp;ContextMeasure=BLK&amp;Season=2019-20&amp;SeasonType=Regular%20Season&amp;LeagueID=00&amp;PerMode=PerGame&amp;Scope=S&amp;StatCategory=PTS&amp;section=leaders" TargetMode="External"/><Relationship Id="rId1263" Type="http://schemas.openxmlformats.org/officeDocument/2006/relationships/hyperlink" Target="/events/?flag=1&amp;CFID=&amp;CFPARAMS=&amp;PlayerID=1628365&amp;TeamID=0&amp;GameID=&amp;ContextMeasure=REB&amp;Season=2019-20&amp;SeasonType=Regular%20Season&amp;LeagueID=00&amp;PerMode=PerGame&amp;Scope=S&amp;StatCategory=PTS&amp;section=leaders" TargetMode="External"/><Relationship Id="rId2107" Type="http://schemas.openxmlformats.org/officeDocument/2006/relationships/hyperlink" Target="/events/?flag=1&amp;CFID=&amp;CFPARAMS=&amp;PlayerID=203503&amp;TeamID=0&amp;GameID=&amp;ContextMeasure=TOV&amp;Season=2019-20&amp;SeasonType=Regular%20Season&amp;LeagueID=00&amp;PerMode=PerGame&amp;Scope=S&amp;StatCategory=PTS&amp;section=leaders" TargetMode="External"/><Relationship Id="rId2314" Type="http://schemas.openxmlformats.org/officeDocument/2006/relationships/hyperlink" Target="/events/?flag=1&amp;CFID=&amp;CFPARAMS=&amp;PlayerID=1627737&amp;TeamID=0&amp;GameID=&amp;ContextMeasure=STL&amp;Season=2019-20&amp;SeasonType=Regular%20Season&amp;LeagueID=00&amp;PerMode=PerGame&amp;Scope=S&amp;StatCategory=PTS&amp;section=leaders" TargetMode="External"/><Relationship Id="rId2661" Type="http://schemas.openxmlformats.org/officeDocument/2006/relationships/hyperlink" Target="/events/?flag=3&amp;CFID=&amp;CFPARAMS=&amp;PlayerID=1627936&amp;TeamID=0&amp;GameID=&amp;ContextMeasure=FG3M&amp;Season=2019-20&amp;SeasonType=Regular%20Season&amp;LeagueID=00&amp;PerMode=PerGame&amp;Scope=S&amp;StatCategory=PTS&amp;section=leaders" TargetMode="External"/><Relationship Id="rId2759" Type="http://schemas.openxmlformats.org/officeDocument/2006/relationships/hyperlink" Target="/events/?flag=1&amp;CFID=&amp;CFPARAMS=&amp;PlayerID=201158&amp;TeamID=0&amp;GameID=&amp;ContextMeasure=DREB&amp;Season=2019-20&amp;SeasonType=Regular%20Season&amp;LeagueID=00&amp;PerMode=PerGame&amp;Scope=S&amp;StatCategory=PTS&amp;section=leaders" TargetMode="External"/><Relationship Id="rId2966" Type="http://schemas.openxmlformats.org/officeDocument/2006/relationships/hyperlink" Target="/events/?flag=1&amp;CFID=&amp;CFPARAMS=&amp;PlayerID=1627777&amp;TeamID=0&amp;GameID=&amp;ContextMeasure=BLK&amp;Season=2019-20&amp;SeasonType=Regular%20Season&amp;LeagueID=00&amp;PerMode=PerGame&amp;Scope=S&amp;StatCategory=PTS&amp;section=leaders" TargetMode="External"/><Relationship Id="rId840" Type="http://schemas.openxmlformats.org/officeDocument/2006/relationships/hyperlink" Target="/events/?flag=1&amp;CFID=&amp;CFPARAMS=&amp;PlayerID=203925&amp;TeamID=0&amp;GameID=&amp;ContextMeasure=AST&amp;Season=2019-20&amp;SeasonType=Regular%20Season&amp;LeagueID=00&amp;PerMode=PerGame&amp;Scope=S&amp;StatCategory=PTS&amp;section=leaders" TargetMode="External"/><Relationship Id="rId938" Type="http://schemas.openxmlformats.org/officeDocument/2006/relationships/hyperlink" Target="https://stats.nba.com/player/1629639/traditional/" TargetMode="External"/><Relationship Id="rId1470" Type="http://schemas.openxmlformats.org/officeDocument/2006/relationships/hyperlink" Target="/events/?flag=3&amp;CFID=&amp;CFPARAMS=&amp;PlayerID=203914&amp;TeamID=0&amp;GameID=&amp;ContextMeasure=FGM&amp;Season=2019-20&amp;SeasonType=Regular%20Season&amp;LeagueID=00&amp;PerMode=PerGame&amp;Scope=S&amp;StatCategory=PTS&amp;section=leaders" TargetMode="External"/><Relationship Id="rId1568" Type="http://schemas.openxmlformats.org/officeDocument/2006/relationships/hyperlink" Target="/events/?flag=3&amp;CFID=&amp;CFPARAMS=&amp;PlayerID=1627749&amp;TeamID=0&amp;GameID=&amp;ContextMeasure=FG3M&amp;Season=2019-20&amp;SeasonType=Regular%20Season&amp;LeagueID=00&amp;PerMode=PerGame&amp;Scope=S&amp;StatCategory=PTS&amp;section=leaders" TargetMode="External"/><Relationship Id="rId1775" Type="http://schemas.openxmlformats.org/officeDocument/2006/relationships/hyperlink" Target="/events/?flag=1&amp;CFID=&amp;CFPARAMS=&amp;PlayerID=201152&amp;TeamID=0&amp;GameID=&amp;ContextMeasure=BLK&amp;Season=2019-20&amp;SeasonType=Regular%20Season&amp;LeagueID=00&amp;PerMode=PerGame&amp;Scope=S&amp;StatCategory=PTS&amp;section=leaders" TargetMode="External"/><Relationship Id="rId2521" Type="http://schemas.openxmlformats.org/officeDocument/2006/relationships/hyperlink" Target="/events/?flag=3&amp;CFID=&amp;CFPARAMS=&amp;PlayerID=203118&amp;TeamID=0&amp;GameID=&amp;ContextMeasure=FG3A&amp;Season=2019-20&amp;SeasonType=Regular%20Season&amp;LeagueID=00&amp;PerMode=PerGame&amp;Scope=S&amp;StatCategory=PTS&amp;section=leaders" TargetMode="External"/><Relationship Id="rId2619" Type="http://schemas.openxmlformats.org/officeDocument/2006/relationships/hyperlink" Target="/events/?flag=1&amp;CFID=&amp;CFPARAMS=&amp;PlayerID=1626145&amp;TeamID=0&amp;GameID=&amp;ContextMeasure=STL&amp;Season=2019-20&amp;SeasonType=Regular%20Season&amp;LeagueID=00&amp;PerMode=PerGame&amp;Scope=S&amp;StatCategory=PTS&amp;section=leaders" TargetMode="External"/><Relationship Id="rId2826" Type="http://schemas.openxmlformats.org/officeDocument/2006/relationships/hyperlink" Target="/events/?flag=3&amp;CFID=&amp;CFPARAMS=&amp;PlayerID=1629026&amp;TeamID=0&amp;GameID=&amp;ContextMeasure=FGA&amp;Season=2019-20&amp;SeasonType=Regular%20Season&amp;LeagueID=00&amp;PerMode=PerGame&amp;Scope=S&amp;StatCategory=PTS&amp;section=leaders" TargetMode="External"/><Relationship Id="rId67" Type="http://schemas.openxmlformats.org/officeDocument/2006/relationships/hyperlink" Target="/events/?flag=1&amp;CFID=&amp;CFPARAMS=&amp;PlayerID=203076&amp;TeamID=0&amp;GameID=&amp;ContextMeasure=REB&amp;Season=2019-20&amp;SeasonType=Regular%20Season&amp;LeagueID=00&amp;PerMode=PerGame&amp;Scope=S&amp;StatCategory=PTS&amp;section=leaders" TargetMode="External"/><Relationship Id="rId700" Type="http://schemas.openxmlformats.org/officeDocument/2006/relationships/hyperlink" Target="/events/?flag=1&amp;CFID=&amp;CFPARAMS=&amp;PlayerID=203084&amp;TeamID=0&amp;GameID=&amp;ContextMeasure=REB&amp;Season=2019-20&amp;SeasonType=Regular%20Season&amp;LeagueID=00&amp;PerMode=PerGame&amp;Scope=S&amp;StatCategory=PTS&amp;section=leaders" TargetMode="External"/><Relationship Id="rId1123" Type="http://schemas.openxmlformats.org/officeDocument/2006/relationships/hyperlink" Target="/events/?flag=1&amp;CFID=&amp;CFPARAMS=&amp;PlayerID=1627854&amp;TeamID=0&amp;GameID=&amp;ContextMeasure=OREB&amp;Season=2019-20&amp;SeasonType=Regular%20Season&amp;LeagueID=00&amp;PerMode=PerGame&amp;Scope=S&amp;StatCategory=PTS&amp;section=leaders" TargetMode="External"/><Relationship Id="rId1330" Type="http://schemas.openxmlformats.org/officeDocument/2006/relationships/hyperlink" Target="/events/?flag=3&amp;CFID=&amp;CFPARAMS=&amp;PlayerID=1629021&amp;TeamID=0&amp;GameID=&amp;ContextMeasure=FGA&amp;Season=2019-20&amp;SeasonType=Regular%20Season&amp;LeagueID=00&amp;PerMode=PerGame&amp;Scope=S&amp;StatCategory=PTS&amp;section=leaders" TargetMode="External"/><Relationship Id="rId1428" Type="http://schemas.openxmlformats.org/officeDocument/2006/relationships/hyperlink" Target="/events/?flag=3&amp;CFID=&amp;CFPARAMS=&amp;PlayerID=1626163&amp;TeamID=0&amp;GameID=&amp;ContextMeasure=FG3A&amp;Season=2019-20&amp;SeasonType=Regular%20Season&amp;LeagueID=00&amp;PerMode=PerGame&amp;Scope=S&amp;StatCategory=PTS&amp;section=leaders" TargetMode="External"/><Relationship Id="rId1635" Type="http://schemas.openxmlformats.org/officeDocument/2006/relationships/hyperlink" Target="/events/?flag=3&amp;CFID=&amp;CFPARAMS=&amp;PlayerID=203926&amp;TeamID=0&amp;GameID=&amp;ContextMeasure=FGM&amp;Season=2019-20&amp;SeasonType=Regular%20Season&amp;LeagueID=00&amp;PerMode=PerGame&amp;Scope=S&amp;StatCategory=PTS&amp;section=leaders" TargetMode="External"/><Relationship Id="rId1982" Type="http://schemas.openxmlformats.org/officeDocument/2006/relationships/hyperlink" Target="/events/?flag=3&amp;CFID=&amp;CFPARAMS=&amp;PlayerID=203939&amp;TeamID=0&amp;GameID=&amp;ContextMeasure=FG3A&amp;Season=2019-20&amp;SeasonType=Regular%20Season&amp;LeagueID=00&amp;PerMode=PerGame&amp;Scope=S&amp;StatCategory=PTS&amp;section=leaders" TargetMode="External"/><Relationship Id="rId3088" Type="http://schemas.openxmlformats.org/officeDocument/2006/relationships/hyperlink" Target="/events/?flag=3&amp;CFID=&amp;CFPARAMS=&amp;PlayerID=1627853&amp;TeamID=0&amp;GameID=&amp;ContextMeasure=FG3A&amp;Season=2019-20&amp;SeasonType=Regular%20Season&amp;LeagueID=00&amp;PerMode=PerGame&amp;Scope=S&amp;StatCategory=PTS&amp;section=leaders" TargetMode="External"/><Relationship Id="rId1842" Type="http://schemas.openxmlformats.org/officeDocument/2006/relationships/hyperlink" Target="/events/?flag=1&amp;CFID=&amp;CFPARAMS=&amp;PlayerID=1628978&amp;TeamID=0&amp;GameID=&amp;ContextMeasure=OREB&amp;Season=2019-20&amp;SeasonType=Regular%20Season&amp;LeagueID=00&amp;PerMode=PerGame&amp;Scope=S&amp;StatCategory=PTS&amp;section=leaders" TargetMode="External"/><Relationship Id="rId1702" Type="http://schemas.openxmlformats.org/officeDocument/2006/relationships/hyperlink" Target="/events/?flag=1&amp;CFID=&amp;CFPARAMS=&amp;PlayerID=1629637&amp;TeamID=0&amp;GameID=&amp;ContextMeasure=STL&amp;Season=2019-20&amp;SeasonType=Regular%20Season&amp;LeagueID=00&amp;PerMode=PerGame&amp;Scope=S&amp;StatCategory=PTS&amp;section=leaders" TargetMode="External"/><Relationship Id="rId3155" Type="http://schemas.openxmlformats.org/officeDocument/2006/relationships/hyperlink" Target="https://stats.nba.com/player/201229/traditional/" TargetMode="External"/><Relationship Id="rId283" Type="http://schemas.openxmlformats.org/officeDocument/2006/relationships/hyperlink" Target="/events/?flag=1&amp;CFID=&amp;CFPARAMS=&amp;PlayerID=203915&amp;TeamID=0&amp;GameID=&amp;ContextMeasure=REB&amp;Season=2019-20&amp;SeasonType=Regular%20Season&amp;LeagueID=00&amp;PerMode=PerGame&amp;Scope=S&amp;StatCategory=PTS&amp;section=leaders" TargetMode="External"/><Relationship Id="rId490" Type="http://schemas.openxmlformats.org/officeDocument/2006/relationships/hyperlink" Target="/events/?flag=1&amp;CFID=&amp;CFPARAMS=&amp;PlayerID=201568&amp;TeamID=0&amp;GameID=&amp;ContextMeasure=TOV&amp;Season=2019-20&amp;SeasonType=Regular%20Season&amp;LeagueID=00&amp;PerMode=PerGame&amp;Scope=S&amp;StatCategory=PTS&amp;section=leaders" TargetMode="External"/><Relationship Id="rId2171" Type="http://schemas.openxmlformats.org/officeDocument/2006/relationships/hyperlink" Target="/events/?flag=1&amp;CFID=&amp;CFPARAMS=&amp;PlayerID=1627745&amp;TeamID=0&amp;GameID=&amp;ContextMeasure=REB&amp;Season=2019-20&amp;SeasonType=Regular%20Season&amp;LeagueID=00&amp;PerMode=PerGame&amp;Scope=S&amp;StatCategory=PTS&amp;section=leaders" TargetMode="External"/><Relationship Id="rId3015" Type="http://schemas.openxmlformats.org/officeDocument/2006/relationships/hyperlink" Target="/events/?flag=1&amp;CFID=&amp;CFPARAMS=&amp;PlayerID=203526&amp;TeamID=0&amp;GameID=&amp;ContextMeasure=TOV&amp;Season=2019-20&amp;SeasonType=Regular%20Season&amp;LeagueID=00&amp;PerMode=PerGame&amp;Scope=S&amp;StatCategory=PTS&amp;section=leaders" TargetMode="External"/><Relationship Id="rId3222" Type="http://schemas.openxmlformats.org/officeDocument/2006/relationships/hyperlink" Target="/events/?flag=1&amp;CFID=&amp;CFPARAMS=&amp;PlayerID=203521&amp;TeamID=0&amp;GameID=&amp;ContextMeasure=AST&amp;Season=2019-20&amp;SeasonType=Regular%20Season&amp;LeagueID=00&amp;PerMode=PerGame&amp;Scope=S&amp;StatCategory=PTS&amp;section=leaders" TargetMode="External"/><Relationship Id="rId143" Type="http://schemas.openxmlformats.org/officeDocument/2006/relationships/hyperlink" Target="/events/?flag=1&amp;CFID=&amp;CFPARAMS=&amp;PlayerID=1627742&amp;TeamID=0&amp;GameID=&amp;ContextMeasure=TOV&amp;Season=2019-20&amp;SeasonType=Regular%20Season&amp;LeagueID=00&amp;PerMode=PerGame&amp;Scope=S&amp;StatCategory=PTS&amp;section=leaders" TargetMode="External"/><Relationship Id="rId350" Type="http://schemas.openxmlformats.org/officeDocument/2006/relationships/hyperlink" Target="/events/?flag=3&amp;CFID=&amp;CFPARAMS=&amp;PlayerID=1627759&amp;TeamID=0&amp;GameID=&amp;ContextMeasure=FGA&amp;Season=2019-20&amp;SeasonType=Regular%20Season&amp;LeagueID=00&amp;PerMode=PerGame&amp;Scope=S&amp;StatCategory=PTS&amp;section=leaders" TargetMode="External"/><Relationship Id="rId588" Type="http://schemas.openxmlformats.org/officeDocument/2006/relationships/hyperlink" Target="/events/?flag=3&amp;CFID=&amp;CFPARAMS=&amp;PlayerID=203471&amp;TeamID=0&amp;GameID=&amp;ContextMeasure=FG3M&amp;Season=2019-20&amp;SeasonType=Regular%20Season&amp;LeagueID=00&amp;PerMode=PerGame&amp;Scope=S&amp;StatCategory=PTS&amp;section=leaders" TargetMode="External"/><Relationship Id="rId795" Type="http://schemas.openxmlformats.org/officeDocument/2006/relationships/hyperlink" Target="/events/?flag=1&amp;CFID=&amp;CFPARAMS=&amp;PlayerID=202692&amp;TeamID=0&amp;GameID=&amp;ContextMeasure=STL&amp;Season=2019-20&amp;SeasonType=Regular%20Season&amp;LeagueID=00&amp;PerMode=PerGame&amp;Scope=S&amp;StatCategory=PTS&amp;section=leaders" TargetMode="External"/><Relationship Id="rId2031" Type="http://schemas.openxmlformats.org/officeDocument/2006/relationships/hyperlink" Target="/events/?flag=1&amp;CFID=&amp;CFPARAMS=&amp;PlayerID=203200&amp;TeamID=0&amp;GameID=&amp;ContextMeasure=OREB&amp;Season=2019-20&amp;SeasonType=Regular%20Season&amp;LeagueID=00&amp;PerMode=PerGame&amp;Scope=S&amp;StatCategory=PTS&amp;section=leaders" TargetMode="External"/><Relationship Id="rId2269" Type="http://schemas.openxmlformats.org/officeDocument/2006/relationships/hyperlink" Target="/events/?flag=1&amp;CFID=&amp;CFPARAMS=&amp;PlayerID=1628995&amp;TeamID=0&amp;GameID=&amp;ContextMeasure=BLK&amp;Season=2019-20&amp;SeasonType=Regular%20Season&amp;LeagueID=00&amp;PerMode=PerGame&amp;Scope=S&amp;StatCategory=PTS&amp;section=leaders" TargetMode="External"/><Relationship Id="rId2476" Type="http://schemas.openxmlformats.org/officeDocument/2006/relationships/hyperlink" Target="/events/?flag=1&amp;CFID=&amp;CFPARAMS=&amp;PlayerID=201188&amp;TeamID=0&amp;GameID=&amp;ContextMeasure=DREB&amp;Season=2019-20&amp;SeasonType=Regular%20Season&amp;LeagueID=00&amp;PerMode=PerGame&amp;Scope=S&amp;StatCategory=PTS&amp;section=leaders" TargetMode="External"/><Relationship Id="rId2683" Type="http://schemas.openxmlformats.org/officeDocument/2006/relationships/hyperlink" Target="/events/?flag=3&amp;CFID=&amp;CFPARAMS=&amp;PlayerID=1628390&amp;TeamID=0&amp;GameID=&amp;ContextMeasure=FGM&amp;Season=2019-20&amp;SeasonType=Regular%20Season&amp;LeagueID=00&amp;PerMode=PerGame&amp;Scope=S&amp;StatCategory=PTS&amp;section=leaders" TargetMode="External"/><Relationship Id="rId2890" Type="http://schemas.openxmlformats.org/officeDocument/2006/relationships/hyperlink" Target="/events/?flag=1&amp;CFID=&amp;CFPARAMS=&amp;PlayerID=1626188&amp;TeamID=0&amp;GameID=&amp;ContextMeasure=D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201935&amp;TeamID=0&amp;GameID=&amp;ContextMeasure=AST&amp;Season=2019-20&amp;SeasonType=Regular%20Season&amp;LeagueID=00&amp;PerMode=PerGame&amp;Scope=S&amp;StatCategory=PTS&amp;section=leaders" TargetMode="External"/><Relationship Id="rId210" Type="http://schemas.openxmlformats.org/officeDocument/2006/relationships/hyperlink" Target="/events/?flag=1&amp;CFID=&amp;CFPARAMS=&amp;PlayerID=201566&amp;TeamID=0&amp;GameID=&amp;ContextMeasure=DREB&amp;Season=2019-20&amp;SeasonType=Regular%20Season&amp;LeagueID=00&amp;PerMode=PerGame&amp;Scope=S&amp;StatCategory=PTS&amp;section=leaders" TargetMode="External"/><Relationship Id="rId448" Type="http://schemas.openxmlformats.org/officeDocument/2006/relationships/hyperlink" Target="/events/?flag=1&amp;CFID=&amp;CFPARAMS=&amp;PlayerID=1628983&amp;TeamID=0&amp;GameID=&amp;ContextMeasure=OREB&amp;Season=2019-20&amp;SeasonType=Regular%20Season&amp;LeagueID=00&amp;PerMode=PerGame&amp;Scope=S&amp;StatCategory=PTS&amp;section=leaders" TargetMode="External"/><Relationship Id="rId655" Type="http://schemas.openxmlformats.org/officeDocument/2006/relationships/hyperlink" Target="/events/?flag=1&amp;CFID=&amp;CFPARAMS=&amp;PlayerID=1629672&amp;TeamID=0&amp;GameID=&amp;ContextMeasure=BLK&amp;Season=2019-20&amp;SeasonType=Regular%20Season&amp;LeagueID=00&amp;PerMode=PerGame&amp;Scope=S&amp;StatCategory=PTS&amp;section=leaders" TargetMode="External"/><Relationship Id="rId862" Type="http://schemas.openxmlformats.org/officeDocument/2006/relationships/hyperlink" Target="/events/?flag=1&amp;CFID=&amp;CFPARAMS=&amp;PlayerID=1629060&amp;TeamID=0&amp;GameID=&amp;ContextMeasure=DREB&amp;Season=2019-20&amp;SeasonType=Regular%20Season&amp;LeagueID=00&amp;PerMode=PerGame&amp;Scope=S&amp;StatCategory=PTS&amp;section=leaders" TargetMode="External"/><Relationship Id="rId1078" Type="http://schemas.openxmlformats.org/officeDocument/2006/relationships/hyperlink" Target="/events/?flag=1&amp;CFID=&amp;CFPARAMS=&amp;PlayerID=1627752&amp;TeamID=0&amp;GameID=&amp;ContextMeasure=AST&amp;Season=2019-20&amp;SeasonType=Regular%20Season&amp;LeagueID=00&amp;PerMode=PerGame&amp;Scope=S&amp;StatCategory=PTS&amp;section=leaders" TargetMode="External"/><Relationship Id="rId1285" Type="http://schemas.openxmlformats.org/officeDocument/2006/relationships/hyperlink" Target="/events/?flag=1&amp;CFID=&amp;CFPARAMS=&amp;PlayerID=203935&amp;TeamID=0&amp;GameID=&amp;ContextMeasure=OREB&amp;Season=2019-20&amp;SeasonType=Regular%20Season&amp;LeagueID=00&amp;PerMode=PerGame&amp;Scope=S&amp;StatCategory=PTS&amp;section=leaders" TargetMode="External"/><Relationship Id="rId1492" Type="http://schemas.openxmlformats.org/officeDocument/2006/relationships/hyperlink" Target="/events/?flag=1&amp;CFID=&amp;CFPARAMS=&amp;PlayerID=203109&amp;TeamID=0&amp;GameID=&amp;ContextMeasure=TOV&amp;Season=2019-20&amp;SeasonType=Regular%20Season&amp;LeagueID=00&amp;PerMode=PerGame&amp;Scope=S&amp;StatCategory=PTS&amp;section=leaders" TargetMode="External"/><Relationship Id="rId2129" Type="http://schemas.openxmlformats.org/officeDocument/2006/relationships/hyperlink" Target="/events/?flag=1&amp;CFID=&amp;CFPARAMS=&amp;PlayerID=203457&amp;TeamID=0&amp;GameID=&amp;ContextMeasure=TOV&amp;Season=2019-20&amp;SeasonType=Regular%20Season&amp;LeagueID=00&amp;PerMode=PerGame&amp;Scope=S&amp;StatCategory=PTS&amp;section=leaders" TargetMode="External"/><Relationship Id="rId2336" Type="http://schemas.openxmlformats.org/officeDocument/2006/relationships/hyperlink" Target="/events/?flag=1&amp;CFID=&amp;CFPARAMS=&amp;PlayerID=1628969&amp;TeamID=0&amp;GameID=&amp;ContextMeasure=REB&amp;Season=2019-20&amp;SeasonType=Regular%20Season&amp;LeagueID=00&amp;PerMode=PerGame&amp;Scope=S&amp;StatCategory=PTS&amp;section=leaders" TargetMode="External"/><Relationship Id="rId2543" Type="http://schemas.openxmlformats.org/officeDocument/2006/relationships/hyperlink" Target="/events/?flag=3&amp;CFID=&amp;CFPARAMS=&amp;PlayerID=1628373&amp;TeamID=0&amp;GameID=&amp;ContextMeasure=FG3A&amp;Season=2019-20&amp;SeasonType=Regular%20Season&amp;LeagueID=00&amp;PerMode=PerGame&amp;Scope=S&amp;StatCategory=PTS&amp;section=leaders" TargetMode="External"/><Relationship Id="rId2750" Type="http://schemas.openxmlformats.org/officeDocument/2006/relationships/hyperlink" Target="/events/?flag=1&amp;CFID=&amp;CFPARAMS=&amp;PlayerID=1626192&amp;TeamID=0&amp;GameID=&amp;ContextMeasure=AST&amp;Season=2019-20&amp;SeasonType=Regular%20Season&amp;LeagueID=00&amp;PerMode=PerGame&amp;Scope=S&amp;StatCategory=PTS&amp;section=leaders" TargetMode="External"/><Relationship Id="rId2988" Type="http://schemas.openxmlformats.org/officeDocument/2006/relationships/hyperlink" Target="/events/?flag=1&amp;CFID=&amp;CFPARAMS=&amp;PlayerID=1629598&amp;TeamID=0&amp;GameID=&amp;ContextMeasure=AST&amp;Season=2019-20&amp;SeasonType=Regular%20Season&amp;LeagueID=00&amp;PerMode=PerGame&amp;Scope=S&amp;StatCategory=PTS&amp;section=leaders" TargetMode="External"/><Relationship Id="rId308" Type="http://schemas.openxmlformats.org/officeDocument/2006/relationships/hyperlink" Target="/events/?flag=1&amp;CFID=&amp;CFPARAMS=&amp;PlayerID=202711&amp;TeamID=0&amp;GameID=&amp;ContextMeasure=AST&amp;Season=2019-20&amp;SeasonType=Regular%20Season&amp;LeagueID=00&amp;PerMode=PerGame&amp;Scope=S&amp;StatCategory=PTS&amp;section=leaders" TargetMode="External"/><Relationship Id="rId515" Type="http://schemas.openxmlformats.org/officeDocument/2006/relationships/hyperlink" Target="https://stats.nba.com/player/203083/traditional/" TargetMode="External"/><Relationship Id="rId722" Type="http://schemas.openxmlformats.org/officeDocument/2006/relationships/hyperlink" Target="/events/?flag=1&amp;CFID=&amp;CFPARAMS=&amp;PlayerID=201567&amp;TeamID=0&amp;GameID=&amp;ContextMeasure=OREB&amp;Season=2019-20&amp;SeasonType=Regular%20Season&amp;LeagueID=00&amp;PerMode=PerGame&amp;Scope=S&amp;StatCategory=PTS&amp;section=leaders" TargetMode="External"/><Relationship Id="rId1145" Type="http://schemas.openxmlformats.org/officeDocument/2006/relationships/hyperlink" Target="/events/?flag=1&amp;CFID=&amp;CFPARAMS=&amp;PlayerID=1628371&amp;TeamID=0&amp;GameID=&amp;ContextMeasure=DREB&amp;Season=2019-20&amp;SeasonType=Regular%20Season&amp;LeagueID=00&amp;PerMode=PerGame&amp;Scope=S&amp;StatCategory=PTS&amp;section=leaders" TargetMode="External"/><Relationship Id="rId1352" Type="http://schemas.openxmlformats.org/officeDocument/2006/relationships/hyperlink" Target="https://stats.nba.com/player/200752/traditional/" TargetMode="External"/><Relationship Id="rId1797" Type="http://schemas.openxmlformats.org/officeDocument/2006/relationships/hyperlink" Target="/events/?flag=1&amp;CFID=&amp;CFPARAMS=&amp;PlayerID=1626174&amp;TeamID=0&amp;GameID=&amp;ContextMeasure=AST&amp;Season=2019-20&amp;SeasonType=Regular%20Season&amp;LeagueID=00&amp;PerMode=PerGame&amp;Scope=S&amp;StatCategory=PTS&amp;section=leaders" TargetMode="External"/><Relationship Id="rId2403" Type="http://schemas.openxmlformats.org/officeDocument/2006/relationships/hyperlink" Target="/events/?flag=1&amp;CFID=&amp;CFPARAMS=&amp;PlayerID=203486&amp;TeamID=0&amp;GameID=&amp;ContextMeasure=OREB&amp;Season=2019-20&amp;SeasonType=Regular%20Season&amp;LeagueID=00&amp;PerMode=PerGame&amp;Scope=S&amp;StatCategory=PTS&amp;section=leaders" TargetMode="External"/><Relationship Id="rId2848" Type="http://schemas.openxmlformats.org/officeDocument/2006/relationships/hyperlink" Target="https://stats.nba.com/player/1629680/traditional/" TargetMode="External"/><Relationship Id="rId89" Type="http://schemas.openxmlformats.org/officeDocument/2006/relationships/hyperlink" Target="/events/?flag=1&amp;CFID=&amp;CFPARAMS=&amp;PlayerID=1626157&amp;TeamID=0&amp;GameID=&amp;ContextMeasure=OREB&amp;Season=2019-20&amp;SeasonType=Regular%20Season&amp;LeagueID=00&amp;PerMode=PerGame&amp;Scope=S&amp;StatCategory=PTS&amp;section=leaders" TargetMode="External"/><Relationship Id="rId1005" Type="http://schemas.openxmlformats.org/officeDocument/2006/relationships/hyperlink" Target="/events/?flag=1&amp;CFID=&amp;CFPARAMS=&amp;PlayerID=201143&amp;TeamID=0&amp;GameID=&amp;ContextMeasure=REB&amp;Season=2019-20&amp;SeasonType=Regular%20Season&amp;LeagueID=00&amp;PerMode=PerGame&amp;Scope=S&amp;StatCategory=PTS&amp;section=leaders" TargetMode="External"/><Relationship Id="rId1212" Type="http://schemas.openxmlformats.org/officeDocument/2006/relationships/hyperlink" Target="/events/?flag=3&amp;CFID=&amp;CFPARAMS=&amp;PlayerID=1629023&amp;TeamID=0&amp;GameID=&amp;ContextMeasure=FG3M&amp;Season=2019-20&amp;SeasonType=Regular%20Season&amp;LeagueID=00&amp;PerMode=PerGame&amp;Scope=S&amp;StatCategory=PTS&amp;section=leaders" TargetMode="External"/><Relationship Id="rId1657" Type="http://schemas.openxmlformats.org/officeDocument/2006/relationships/hyperlink" Target="/events/?flag=1&amp;CFID=&amp;CFPARAMS=&amp;PlayerID=203107&amp;TeamID=0&amp;GameID=&amp;ContextMeasure=TOV&amp;Season=2019-20&amp;SeasonType=Regular%20Season&amp;LeagueID=00&amp;PerMode=PerGame&amp;Scope=S&amp;StatCategory=PTS&amp;section=leaders" TargetMode="External"/><Relationship Id="rId1864" Type="http://schemas.openxmlformats.org/officeDocument/2006/relationships/hyperlink" Target="/events/?flag=3&amp;CFID=&amp;CFPARAMS=&amp;PlayerID=1626178&amp;TeamID=0&amp;GameID=&amp;ContextMeasure=FG3M&amp;Season=2019-20&amp;SeasonType=Regular%20Season&amp;LeagueID=00&amp;PerMode=PerGame&amp;Scope=S&amp;StatCategory=PTS&amp;section=leaders" TargetMode="External"/><Relationship Id="rId2610" Type="http://schemas.openxmlformats.org/officeDocument/2006/relationships/hyperlink" Target="/events/?flag=1&amp;CFID=&amp;CFPARAMS=&amp;PlayerID=1628422&amp;TeamID=0&amp;GameID=&amp;ContextMeasure=TOV&amp;Season=2019-20&amp;SeasonType=Regular%20Season&amp;LeagueID=00&amp;PerMode=PerGame&amp;Scope=S&amp;StatCategory=PTS&amp;section=leaders" TargetMode="External"/><Relationship Id="rId2708" Type="http://schemas.openxmlformats.org/officeDocument/2006/relationships/hyperlink" Target="/events/?flag=3&amp;CFID=&amp;CFPARAMS=&amp;PlayerID=1627746&amp;TeamID=0&amp;GameID=&amp;ContextMeasure=FGA&amp;Season=2019-20&amp;SeasonType=Regular%20Season&amp;LeagueID=00&amp;PerMode=PerGame&amp;Scope=S&amp;StatCategory=PTS&amp;section=leaders" TargetMode="External"/><Relationship Id="rId2915" Type="http://schemas.openxmlformats.org/officeDocument/2006/relationships/hyperlink" Target="/events/?flag=1&amp;CFID=&amp;CFPARAMS=&amp;PlayerID=201959&amp;TeamID=0&amp;GameID=&amp;ContextMeasure=REB&amp;Season=2019-20&amp;SeasonType=Regular%20Season&amp;LeagueID=00&amp;PerMode=PerGame&amp;Scope=S&amp;StatCategory=PTS&amp;section=leaders" TargetMode="External"/><Relationship Id="rId1517" Type="http://schemas.openxmlformats.org/officeDocument/2006/relationships/hyperlink" Target="https://stats.nba.com/player/202693/traditional/" TargetMode="External"/><Relationship Id="rId1724" Type="http://schemas.openxmlformats.org/officeDocument/2006/relationships/hyperlink" Target="/events/?flag=1&amp;CFID=&amp;CFPARAMS=&amp;PlayerID=1629006&amp;TeamID=0&amp;GameID=&amp;ContextMeasure=REB&amp;Season=2019-20&amp;SeasonType=Regular%20Season&amp;LeagueID=00&amp;PerMode=PerGame&amp;Scope=S&amp;StatCategory=PTS&amp;section=leaders" TargetMode="External"/><Relationship Id="rId3177" Type="http://schemas.openxmlformats.org/officeDocument/2006/relationships/hyperlink" Target="/events/?flag=1&amp;CFID=&amp;CFPARAMS=&amp;PlayerID=1627748&amp;TeamID=0&amp;GameID=&amp;ContextMeasure=BLK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3&amp;CFID=&amp;CFPARAMS=&amp;PlayerID=203507&amp;TeamID=0&amp;GameID=&amp;ContextMeasure=FG3M&amp;Season=2019-20&amp;SeasonType=Regular%20Season&amp;LeagueID=00&amp;PerMode=PerGame&amp;Scope=S&amp;StatCategory=PTS&amp;section=leaders" TargetMode="External"/><Relationship Id="rId1931" Type="http://schemas.openxmlformats.org/officeDocument/2006/relationships/hyperlink" Target="/events/?flag=1&amp;CFID=&amp;CFPARAMS=&amp;PlayerID=203484&amp;TeamID=0&amp;GameID=&amp;ContextMeasure=TOV&amp;Season=2019-20&amp;SeasonType=Regular%20Season&amp;LeagueID=00&amp;PerMode=PerGame&amp;Scope=S&amp;StatCategory=PTS&amp;section=leaders" TargetMode="External"/><Relationship Id="rId3037" Type="http://schemas.openxmlformats.org/officeDocument/2006/relationships/hyperlink" Target="/events/?flag=1&amp;CFID=&amp;CFPARAMS=&amp;PlayerID=1628396&amp;TeamID=0&amp;GameID=&amp;ContextMeasure=TOV&amp;Season=2019-20&amp;SeasonType=Regular%20Season&amp;LeagueID=00&amp;PerMode=PerGame&amp;Scope=S&amp;StatCategory=PTS&amp;section=leaders" TargetMode="External"/><Relationship Id="rId2193" Type="http://schemas.openxmlformats.org/officeDocument/2006/relationships/hyperlink" Target="/events/?flag=1&amp;CFID=&amp;CFPARAMS=&amp;PlayerID=202954&amp;TeamID=0&amp;GameID=&amp;ContextMeasure=OREB&amp;Season=2019-20&amp;SeasonType=Regular%20Season&amp;LeagueID=00&amp;PerMode=PerGame&amp;Scope=S&amp;StatCategory=PTS&amp;section=leaders" TargetMode="External"/><Relationship Id="rId2498" Type="http://schemas.openxmlformats.org/officeDocument/2006/relationships/hyperlink" Target="/events/?flag=3&amp;CFID=&amp;CFPARAMS=&amp;PlayerID=1629638&amp;TeamID=0&amp;GameID=&amp;ContextMeasure=FG3A&amp;Season=2019-20&amp;SeasonType=Regular%20Season&amp;LeagueID=00&amp;PerMode=PerGame&amp;Scope=S&amp;StatCategory=PTS&amp;section=leaders" TargetMode="External"/><Relationship Id="rId3244" Type="http://schemas.openxmlformats.org/officeDocument/2006/relationships/hyperlink" Target="/events/?flag=1&amp;CFID=&amp;CFPARAMS=&amp;PlayerID=1629684&amp;TeamID=0&amp;GameID=&amp;ContextMeasure=AST&amp;Season=2019-20&amp;SeasonType=Regular%20Season&amp;LeagueID=00&amp;PerMode=PerGame&amp;Scope=S&amp;StatCategory=PTS&amp;section=leaders" TargetMode="External"/><Relationship Id="rId165" Type="http://schemas.openxmlformats.org/officeDocument/2006/relationships/hyperlink" Target="/events/?flag=1&amp;CFID=&amp;CFPARAMS=&amp;PlayerID=203952&amp;TeamID=0&amp;GameID=&amp;ContextMeasure=STL&amp;Season=2019-20&amp;SeasonType=Regular%20Season&amp;LeagueID=00&amp;PerMode=PerGame&amp;Scope=S&amp;StatCategory=PTS&amp;section=leaders" TargetMode="External"/><Relationship Id="rId372" Type="http://schemas.openxmlformats.org/officeDocument/2006/relationships/hyperlink" Target="https://stats.nba.com/player/201950/traditional/" TargetMode="External"/><Relationship Id="rId677" Type="http://schemas.openxmlformats.org/officeDocument/2006/relationships/hyperlink" Target="/events/?flag=1&amp;CFID=&amp;CFPARAMS=&amp;PlayerID=203999&amp;TeamID=0&amp;GameID=&amp;ContextMeasure=AST&amp;Season=2019-20&amp;SeasonType=Regular%20Season&amp;LeagueID=00&amp;PerMode=PerGame&amp;Scope=S&amp;StatCategory=PTS&amp;section=leaders" TargetMode="External"/><Relationship Id="rId2053" Type="http://schemas.openxmlformats.org/officeDocument/2006/relationships/hyperlink" Target="/events/?flag=1&amp;CFID=&amp;CFPARAMS=&amp;PlayerID=1629673&amp;TeamID=0&amp;GameID=&amp;ContextMeasure=OREB&amp;Season=2019-20&amp;SeasonType=Regular%20Season&amp;LeagueID=00&amp;PerMode=PerGame&amp;Scope=S&amp;StatCategory=PTS&amp;section=leaders" TargetMode="External"/><Relationship Id="rId2260" Type="http://schemas.openxmlformats.org/officeDocument/2006/relationships/hyperlink" Target="/events/?flag=3&amp;CFID=&amp;CFPARAMS=&amp;PlayerID=1628995&amp;TeamID=0&amp;GameID=&amp;ContextMeasure=FGM&amp;Season=2019-20&amp;SeasonType=Regular%20Season&amp;LeagueID=00&amp;PerMode=PerGame&amp;Scope=S&amp;StatCategory=PTS&amp;section=leaders" TargetMode="External"/><Relationship Id="rId2358" Type="http://schemas.openxmlformats.org/officeDocument/2006/relationships/hyperlink" Target="/events/?flag=1&amp;CFID=&amp;CFPARAMS=&amp;PlayerID=1627761&amp;TeamID=0&amp;GameID=&amp;ContextMeasure=OREB&amp;Season=2019-20&amp;SeasonType=Regular%20Season&amp;LeagueID=00&amp;PerMode=PerGame&amp;Scope=S&amp;StatCategory=PTS&amp;section=leaders" TargetMode="External"/><Relationship Id="rId3104" Type="http://schemas.openxmlformats.org/officeDocument/2006/relationships/hyperlink" Target="/events/?flag=1&amp;CFID=&amp;CFPARAMS=&amp;PlayerID=1629647&amp;TeamID=0&amp;GameID=&amp;ContextMeasure=AST&amp;Season=2019-20&amp;SeasonType=Regular%20Season&amp;LeagueID=00&amp;PerMode=PerGame&amp;Scope=S&amp;StatCategory=PTS&amp;section=leaders" TargetMode="External"/><Relationship Id="rId232" Type="http://schemas.openxmlformats.org/officeDocument/2006/relationships/hyperlink" Target="/events/?flag=3&amp;CFID=&amp;CFPARAMS=&amp;PlayerID=203468&amp;TeamID=0&amp;GameID=&amp;ContextMeasure=FG3A&amp;Season=2019-20&amp;SeasonType=Regular%20Season&amp;LeagueID=00&amp;PerMode=PerGame&amp;Scope=S&amp;StatCategory=PTS&amp;section=leaders" TargetMode="External"/><Relationship Id="rId884" Type="http://schemas.openxmlformats.org/officeDocument/2006/relationships/hyperlink" Target="/events/?flag=3&amp;CFID=&amp;CFPARAMS=&amp;PlayerID=1629628&amp;TeamID=0&amp;GameID=&amp;ContextMeasure=FG3A&amp;Season=2019-20&amp;SeasonType=Regular%20Season&amp;LeagueID=00&amp;PerMode=PerGame&amp;Scope=S&amp;StatCategory=PTS&amp;section=leaders" TargetMode="External"/><Relationship Id="rId2120" Type="http://schemas.openxmlformats.org/officeDocument/2006/relationships/hyperlink" Target="https://stats.nba.com/player/203457/traditional/" TargetMode="External"/><Relationship Id="rId2565" Type="http://schemas.openxmlformats.org/officeDocument/2006/relationships/hyperlink" Target="/events/?flag=3&amp;CFID=&amp;CFPARAMS=&amp;PlayerID=1627812&amp;TeamID=0&amp;GameID=&amp;ContextMeasure=FGA&amp;Season=2019-20&amp;SeasonType=Regular%20Season&amp;LeagueID=00&amp;PerMode=PerGame&amp;Scope=S&amp;StatCategory=PTS&amp;section=leaders" TargetMode="External"/><Relationship Id="rId2772" Type="http://schemas.openxmlformats.org/officeDocument/2006/relationships/hyperlink" Target="/events/?flag=1&amp;CFID=&amp;CFPARAMS=&amp;PlayerID=1628449&amp;TeamID=0&amp;GameID=&amp;ContextMeasure=AST&amp;Season=2019-20&amp;SeasonType=Regular%20Season&amp;LeagueID=00&amp;PerMode=PerGame&amp;Scope=S&amp;StatCategory=PTS&amp;section=leaders" TargetMode="External"/><Relationship Id="rId537" Type="http://schemas.openxmlformats.org/officeDocument/2006/relationships/hyperlink" Target="/events/?flag=1&amp;CFID=&amp;CFPARAMS=&amp;PlayerID=1626162&amp;TeamID=0&amp;GameID=&amp;ContextMeasure=TOV&amp;Season=2019-20&amp;SeasonType=Regular%20Season&amp;LeagueID=00&amp;PerMode=PerGame&amp;Scope=S&amp;StatCategory=PTS&amp;section=leaders" TargetMode="External"/><Relationship Id="rId744" Type="http://schemas.openxmlformats.org/officeDocument/2006/relationships/hyperlink" Target="/events/?flag=3&amp;CFID=&amp;CFPARAMS=&amp;PlayerID=200755&amp;TeamID=0&amp;GameID=&amp;ContextMeasure=FG3M&amp;Season=2019-20&amp;SeasonType=Regular%20Season&amp;LeagueID=00&amp;PerMode=PerGame&amp;Scope=S&amp;StatCategory=PTS&amp;section=leaders" TargetMode="External"/><Relationship Id="rId951" Type="http://schemas.openxmlformats.org/officeDocument/2006/relationships/hyperlink" Target="/events/?flag=3&amp;CFID=&amp;CFPARAMS=&amp;PlayerID=201144&amp;TeamID=0&amp;GameID=&amp;ContextMeasure=FGM&amp;Season=2019-20&amp;SeasonType=Regular%20Season&amp;LeagueID=00&amp;PerMode=PerGame&amp;Scope=S&amp;StatCategory=PTS&amp;section=leaders" TargetMode="External"/><Relationship Id="rId1167" Type="http://schemas.openxmlformats.org/officeDocument/2006/relationships/hyperlink" Target="/events/?flag=3&amp;CFID=&amp;CFPARAMS=&amp;PlayerID=203496&amp;TeamID=0&amp;GameID=&amp;ContextMeasure=FG3A&amp;Season=2019-20&amp;SeasonType=Regular%20Season&amp;LeagueID=00&amp;PerMode=PerGame&amp;Scope=S&amp;StatCategory=PTS&amp;section=leaders" TargetMode="External"/><Relationship Id="rId1374" Type="http://schemas.openxmlformats.org/officeDocument/2006/relationships/hyperlink" Target="/events/?flag=1&amp;CFID=&amp;CFPARAMS=&amp;PlayerID=1628384&amp;TeamID=0&amp;GameID=&amp;ContextMeasure=BLK&amp;Season=2019-20&amp;SeasonType=Regular%20Season&amp;LeagueID=00&amp;PerMode=PerGame&amp;Scope=S&amp;StatCategory=PTS&amp;section=leaders" TargetMode="External"/><Relationship Id="rId1581" Type="http://schemas.openxmlformats.org/officeDocument/2006/relationships/hyperlink" Target="/events/?flag=3&amp;CFID=&amp;CFPARAMS=&amp;PlayerID=1628401&amp;TeamID=0&amp;GameID=&amp;ContextMeasure=FG3A&amp;Season=2019-20&amp;SeasonType=Regular%20Season&amp;LeagueID=00&amp;PerMode=PerGame&amp;Scope=S&amp;StatCategory=PTS&amp;section=leaders" TargetMode="External"/><Relationship Id="rId1679" Type="http://schemas.openxmlformats.org/officeDocument/2006/relationships/hyperlink" Target="/events/?flag=1&amp;CFID=&amp;CFPARAMS=&amp;PlayerID=1629661&amp;TeamID=0&amp;GameID=&amp;ContextMeasure=STL&amp;Season=2019-20&amp;SeasonType=Regular%20Season&amp;LeagueID=00&amp;PerMode=PerGame&amp;Scope=S&amp;StatCategory=PTS&amp;section=leaders" TargetMode="External"/><Relationship Id="rId2218" Type="http://schemas.openxmlformats.org/officeDocument/2006/relationships/hyperlink" Target="/events/?flag=1&amp;CFID=&amp;CFPARAMS=&amp;PlayerID=1627846&amp;TeamID=0&amp;GameID=&amp;ContextMeasure=REB&amp;Season=2019-20&amp;SeasonType=Regular%20Season&amp;LeagueID=00&amp;PerMode=PerGame&amp;Scope=S&amp;StatCategory=PTS&amp;section=leaders" TargetMode="External"/><Relationship Id="rId2425" Type="http://schemas.openxmlformats.org/officeDocument/2006/relationships/hyperlink" Target="/events/?flag=3&amp;CFID=&amp;CFPARAMS=&amp;PlayerID=204020&amp;TeamID=0&amp;GameID=&amp;ContextMeasure=FG3M&amp;Season=2019-20&amp;SeasonType=Regular%20Season&amp;LeagueID=00&amp;PerMode=PerGame&amp;Scope=S&amp;StatCategory=PTS&amp;section=leaders" TargetMode="External"/><Relationship Id="rId2632" Type="http://schemas.openxmlformats.org/officeDocument/2006/relationships/hyperlink" Target="/events/?flag=1&amp;CFID=&amp;CFPARAMS=&amp;PlayerID=1626220&amp;TeamID=0&amp;GameID=&amp;ContextMeasure=BLK&amp;Season=2019-20&amp;SeasonType=Regular%20Season&amp;LeagueID=00&amp;PerMode=PerGame&amp;Scope=S&amp;StatCategory=PTS&amp;section=leaders" TargetMode="External"/><Relationship Id="rId80" Type="http://schemas.openxmlformats.org/officeDocument/2006/relationships/hyperlink" Target="/events/?flag=1&amp;CFID=&amp;CFPARAMS=&amp;PlayerID=203081&amp;TeamID=0&amp;GameID=&amp;ContextMeasure=AST&amp;Season=2019-20&amp;SeasonType=Regular%20Season&amp;LeagueID=00&amp;PerMode=PerGame&amp;Scope=S&amp;StatCategory=PTS&amp;section=leaders" TargetMode="External"/><Relationship Id="rId604" Type="http://schemas.openxmlformats.org/officeDocument/2006/relationships/hyperlink" Target="/events/?flag=1&amp;CFID=&amp;CFPARAMS=&amp;PlayerID=1628991&amp;TeamID=0&amp;GameID=&amp;ContextMeasure=REB&amp;Season=2019-20&amp;SeasonType=Regular%20Season&amp;LeagueID=00&amp;PerMode=PerGame&amp;Scope=S&amp;StatCategory=PTS&amp;section=leaders" TargetMode="External"/><Relationship Id="rId811" Type="http://schemas.openxmlformats.org/officeDocument/2006/relationships/hyperlink" Target="/events/?flag=3&amp;CFID=&amp;CFPARAMS=&amp;PlayerID=203115&amp;TeamID=0&amp;GameID=&amp;ContextMeasure=FGM&amp;Season=2019-20&amp;SeasonType=Regular%20Season&amp;LeagueID=00&amp;PerMode=PerGame&amp;Scope=S&amp;StatCategory=PTS&amp;section=leaders" TargetMode="External"/><Relationship Id="rId1027" Type="http://schemas.openxmlformats.org/officeDocument/2006/relationships/hyperlink" Target="/events/?flag=1&amp;CFID=&amp;CFPARAMS=&amp;PlayerID=1626181&amp;TeamID=0&amp;GameID=&amp;ContextMeasure=OREB&amp;Season=2019-20&amp;SeasonType=Regular%20Season&amp;LeagueID=00&amp;PerMode=PerGame&amp;Scope=S&amp;StatCategory=PTS&amp;section=leaders" TargetMode="External"/><Relationship Id="rId1234" Type="http://schemas.openxmlformats.org/officeDocument/2006/relationships/hyperlink" Target="/events/?flag=3&amp;CFID=&amp;CFPARAMS=&amp;PlayerID=1628976&amp;TeamID=0&amp;GameID=&amp;ContextMeasure=FGA&amp;Season=2019-20&amp;SeasonType=Regular%20Season&amp;LeagueID=00&amp;PerMode=PerGame&amp;Scope=S&amp;StatCategory=PTS&amp;section=leaders" TargetMode="External"/><Relationship Id="rId1441" Type="http://schemas.openxmlformats.org/officeDocument/2006/relationships/hyperlink" Target="/events/?flag=1&amp;CFID=&amp;CFPARAMS=&amp;PlayerID=203918&amp;TeamID=0&amp;GameID=&amp;ContextMeasure=OREB&amp;Season=2019-20&amp;SeasonType=Regular%20Season&amp;LeagueID=00&amp;PerMode=PerGame&amp;Scope=S&amp;StatCategory=PTS&amp;section=leaders" TargetMode="External"/><Relationship Id="rId1886" Type="http://schemas.openxmlformats.org/officeDocument/2006/relationships/hyperlink" Target="/events/?flag=3&amp;CFID=&amp;CFPARAMS=&amp;PlayerID=203085&amp;TeamID=0&amp;GameID=&amp;ContextMeasure=FGM&amp;Season=2019-20&amp;SeasonType=Regular%20Season&amp;LeagueID=00&amp;PerMode=PerGame&amp;Scope=S&amp;StatCategory=PTS&amp;section=leaders" TargetMode="External"/><Relationship Id="rId2937" Type="http://schemas.openxmlformats.org/officeDocument/2006/relationships/hyperlink" Target="/events/?flag=1&amp;CFID=&amp;CFPARAMS=&amp;PlayerID=1626209&amp;TeamID=0&amp;GameID=&amp;ContextMeasure=OREB&amp;Season=2019-20&amp;SeasonType=Regular%20Season&amp;LeagueID=00&amp;PerMode=PerGame&amp;Scope=S&amp;StatCategory=PTS&amp;section=leaders" TargetMode="External"/><Relationship Id="rId909" Type="http://schemas.openxmlformats.org/officeDocument/2006/relationships/hyperlink" Target="/events/?flag=1&amp;CFID=&amp;CFPARAMS=&amp;PlayerID=201952&amp;TeamID=0&amp;GameID=&amp;ContextMeasure=REB&amp;Season=2019-20&amp;SeasonType=Regular%20Season&amp;LeagueID=00&amp;PerMode=PerGame&amp;Scope=S&amp;StatCategory=PTS&amp;section=leaders" TargetMode="External"/><Relationship Id="rId1301" Type="http://schemas.openxmlformats.org/officeDocument/2006/relationships/hyperlink" Target="/events/?flag=1&amp;CFID=&amp;CFPARAMS=&amp;PlayerID=1627863&amp;TeamID=0&amp;GameID=&amp;ContextMeasure=STL&amp;Season=2019-20&amp;SeasonType=Regular%20Season&amp;LeagueID=00&amp;PerMode=PerGame&amp;Scope=S&amp;StatCategory=PTS&amp;section=leaders" TargetMode="External"/><Relationship Id="rId1539" Type="http://schemas.openxmlformats.org/officeDocument/2006/relationships/hyperlink" Target="/events/?flag=1&amp;CFID=&amp;CFPARAMS=&amp;PlayerID=201572&amp;TeamID=0&amp;GameID=&amp;ContextMeasure=BLK&amp;Season=2019-20&amp;SeasonType=Regular%20Season&amp;LeagueID=00&amp;PerMode=PerGame&amp;Scope=S&amp;StatCategory=PTS&amp;section=leaders" TargetMode="External"/><Relationship Id="rId1746" Type="http://schemas.openxmlformats.org/officeDocument/2006/relationships/hyperlink" Target="/events/?flag=1&amp;CFID=&amp;CFPARAMS=&amp;PlayerID=1626171&amp;TeamID=0&amp;GameID=&amp;ContextMeasure=OREB&amp;Season=2019-20&amp;SeasonType=Regular%20Season&amp;LeagueID=00&amp;PerMode=PerGame&amp;Scope=S&amp;StatCategory=PTS&amp;section=leaders" TargetMode="External"/><Relationship Id="rId1953" Type="http://schemas.openxmlformats.org/officeDocument/2006/relationships/hyperlink" Target="/events/?flag=1&amp;CFID=&amp;CFPARAMS=&amp;PlayerID=201980&amp;TeamID=0&amp;GameID=&amp;ContextMeasure=STL&amp;Season=2019-20&amp;SeasonType=Regular%20Season&amp;LeagueID=00&amp;PerMode=PerGame&amp;Scope=S&amp;StatCategory=PTS&amp;section=leaders" TargetMode="External"/><Relationship Id="rId3199" Type="http://schemas.openxmlformats.org/officeDocument/2006/relationships/hyperlink" Target="/events/?flag=1&amp;CFID=&amp;CFPARAMS=&amp;PlayerID=1629750&amp;TeamID=0&amp;GameID=&amp;ContextMeasure=AST&amp;Season=2019-20&amp;SeasonType=Regular%20Season&amp;LeagueID=00&amp;PerMode=PerGame&amp;Scope=S&amp;StatCategory=PTS&amp;section=leaders" TargetMode="External"/><Relationship Id="rId38" Type="http://schemas.openxmlformats.org/officeDocument/2006/relationships/hyperlink" Target="/events/?flag=3&amp;CFID=&amp;CFPARAMS=&amp;PlayerID=1629027&amp;TeamID=0&amp;GameID=&amp;ContextMeasure=FGM&amp;Season=2019-20&amp;SeasonType=Regular%20Season&amp;LeagueID=00&amp;PerMode=PerGame&amp;Scope=S&amp;StatCategory=PTS&amp;section=leaders" TargetMode="External"/><Relationship Id="rId1606" Type="http://schemas.openxmlformats.org/officeDocument/2006/relationships/hyperlink" Target="/events/?flag=1&amp;CFID=&amp;CFPARAMS=&amp;PlayerID=1626204&amp;TeamID=0&amp;GameID=&amp;ContextMeasure=OREB&amp;Season=2019-20&amp;SeasonType=Regular%20Season&amp;LeagueID=00&amp;PerMode=PerGame&amp;Scope=S&amp;StatCategory=PTS&amp;section=leaders" TargetMode="External"/><Relationship Id="rId1813" Type="http://schemas.openxmlformats.org/officeDocument/2006/relationships/hyperlink" Target="https://stats.nba.com/player/1627827/traditional/" TargetMode="External"/><Relationship Id="rId3059" Type="http://schemas.openxmlformats.org/officeDocument/2006/relationships/hyperlink" Target="/events/?flag=1&amp;CFID=&amp;CFPARAMS=&amp;PlayerID=1628981&amp;TeamID=0&amp;GameID=&amp;ContextMeasure=STL&amp;Season=2019-20&amp;SeasonType=Regular%20Season&amp;LeagueID=00&amp;PerMode=PerGame&amp;Scope=S&amp;StatCategory=PTS&amp;section=leaders" TargetMode="External"/><Relationship Id="rId3266" Type="http://schemas.openxmlformats.org/officeDocument/2006/relationships/hyperlink" Target="/events/?flag=1&amp;CFID=&amp;CFPARAMS=&amp;PlayerID=2199&amp;TeamID=0&amp;GameID=&amp;ContextMeasure=AST&amp;Season=2019-20&amp;SeasonType=Regular%20Season&amp;LeagueID=00&amp;PerMode=PerGame&amp;Scope=S&amp;StatCategory=PTS&amp;section=leaders" TargetMode="External"/><Relationship Id="rId187" Type="http://schemas.openxmlformats.org/officeDocument/2006/relationships/hyperlink" Target="/events/?flag=1&amp;CFID=&amp;CFPARAMS=&amp;PlayerID=202689&amp;TeamID=0&amp;GameID=&amp;ContextMeasure=REB&amp;Season=2019-20&amp;SeasonType=Regular%20Season&amp;LeagueID=00&amp;PerMode=PerGame&amp;Scope=S&amp;StatCategory=PTS&amp;section=leaders" TargetMode="External"/><Relationship Id="rId394" Type="http://schemas.openxmlformats.org/officeDocument/2006/relationships/hyperlink" Target="/events/?flag=1&amp;CFID=&amp;CFPARAMS=&amp;PlayerID=202699&amp;TeamID=0&amp;GameID=&amp;ContextMeasure=BLK&amp;Season=2019-20&amp;SeasonType=Regular%20Season&amp;LeagueID=00&amp;PerMode=PerGame&amp;Scope=S&amp;StatCategory=PTS&amp;section=leaders" TargetMode="External"/><Relationship Id="rId2075" Type="http://schemas.openxmlformats.org/officeDocument/2006/relationships/hyperlink" Target="/events/?flag=3&amp;CFID=&amp;CFPARAMS=&amp;PlayerID=101141&amp;TeamID=0&amp;GameID=&amp;ContextMeasure=FG3M&amp;Season=2019-20&amp;SeasonType=Regular%20Season&amp;LeagueID=00&amp;PerMode=PerGame&amp;Scope=S&amp;StatCategory=PTS&amp;section=leaders" TargetMode="External"/><Relationship Id="rId2282" Type="http://schemas.openxmlformats.org/officeDocument/2006/relationships/hyperlink" Target="/events/?flag=1&amp;CFID=&amp;CFPARAMS=&amp;PlayerID=1626144&amp;TeamID=0&amp;GameID=&amp;ContextMeasure=TOV&amp;Season=2019-20&amp;SeasonType=Regular%20Season&amp;LeagueID=00&amp;PerMode=PerGame&amp;Scope=S&amp;StatCategory=PTS&amp;section=leaders" TargetMode="External"/><Relationship Id="rId3126" Type="http://schemas.openxmlformats.org/officeDocument/2006/relationships/hyperlink" Target="/events/?flag=1&amp;CFID=&amp;CFPARAMS=&amp;PlayerID=1629048&amp;TeamID=0&amp;GameID=&amp;ContextMeasure=REB&amp;Season=2019-20&amp;SeasonType=Regular%20Season&amp;LeagueID=00&amp;PerMode=PerGame&amp;Scope=S&amp;StatCategory=PTS&amp;section=leaders" TargetMode="External"/><Relationship Id="rId254" Type="http://schemas.openxmlformats.org/officeDocument/2006/relationships/hyperlink" Target="/events/?flag=3&amp;CFID=&amp;CFPARAMS=&amp;PlayerID=201942&amp;TeamID=0&amp;GameID=&amp;ContextMeasure=FGA&amp;Season=2019-20&amp;SeasonType=Regular%20Season&amp;LeagueID=00&amp;PerMode=PerGame&amp;Scope=S&amp;StatCategory=PTS&amp;section=leaders" TargetMode="External"/><Relationship Id="rId699" Type="http://schemas.openxmlformats.org/officeDocument/2006/relationships/hyperlink" Target="/events/?flag=1&amp;CFID=&amp;CFPARAMS=&amp;PlayerID=203084&amp;TeamID=0&amp;GameID=&amp;ContextMeasure=DREB&amp;Season=2019-20&amp;SeasonType=Regular%20Season&amp;LeagueID=00&amp;PerMode=PerGame&amp;Scope=S&amp;StatCategory=PTS&amp;section=leaders" TargetMode="External"/><Relationship Id="rId1091" Type="http://schemas.openxmlformats.org/officeDocument/2006/relationships/hyperlink" Target="/events/?flag=1&amp;CFID=&amp;CFPARAMS=&amp;PlayerID=203082&amp;TeamID=0&amp;GameID=&amp;ContextMeasure=STL&amp;Season=2019-20&amp;SeasonType=Regular%20Season&amp;LeagueID=00&amp;PerMode=PerGame&amp;Scope=S&amp;StatCategory=PTS&amp;section=leaders" TargetMode="External"/><Relationship Id="rId2587" Type="http://schemas.openxmlformats.org/officeDocument/2006/relationships/hyperlink" Target="https://stats.nba.com/player/203524/traditional/" TargetMode="External"/><Relationship Id="rId2794" Type="http://schemas.openxmlformats.org/officeDocument/2006/relationships/hyperlink" Target="/events/?flag=1&amp;CFID=&amp;CFPARAMS=&amp;PlayerID=2772&amp;TeamID=0&amp;GameID=&amp;ContextMeasure=DREB&amp;Season=2019-20&amp;SeasonType=Regular%20Season&amp;LeagueID=00&amp;PerMode=PerGame&amp;Scope=S&amp;StatCategory=PTS&amp;section=leaders" TargetMode="External"/><Relationship Id="rId114" Type="http://schemas.openxmlformats.org/officeDocument/2006/relationships/hyperlink" Target="/events/?flag=1&amp;CFID=&amp;CFPARAMS=&amp;PlayerID=1626164&amp;TeamID=0&amp;GameID=&amp;ContextMeasure=DREB&amp;Season=2019-20&amp;SeasonType=Regular%20Season&amp;LeagueID=00&amp;PerMode=PerGame&amp;Scope=S&amp;StatCategory=PTS&amp;section=leaders" TargetMode="External"/><Relationship Id="rId461" Type="http://schemas.openxmlformats.org/officeDocument/2006/relationships/hyperlink" Target="/events/?flag=1&amp;CFID=&amp;CFPARAMS=&amp;PlayerID=203933&amp;TeamID=0&amp;GameID=&amp;ContextMeasure=DREB&amp;Season=2019-20&amp;SeasonType=Regular%20Season&amp;LeagueID=00&amp;PerMode=PerGame&amp;Scope=S&amp;StatCategory=PTS&amp;section=leaders" TargetMode="External"/><Relationship Id="rId559" Type="http://schemas.openxmlformats.org/officeDocument/2006/relationships/hyperlink" Target="/events/?flag=1&amp;CFID=&amp;CFPARAMS=&amp;PlayerID=1629012&amp;TeamID=0&amp;GameID=&amp;ContextMeasure=STL&amp;Season=2019-20&amp;SeasonType=Regular%20Season&amp;LeagueID=00&amp;PerMode=PerGame&amp;Scope=S&amp;StatCategory=PTS&amp;section=leaders" TargetMode="External"/><Relationship Id="rId766" Type="http://schemas.openxmlformats.org/officeDocument/2006/relationships/hyperlink" Target="/events/?flag=3&amp;CFID=&amp;CFPARAMS=&amp;PlayerID=202355&amp;TeamID=0&amp;GameID=&amp;ContextMeasure=FGM&amp;Season=2019-20&amp;SeasonType=Regular%20Season&amp;LeagueID=00&amp;PerMode=PerGame&amp;Scope=S&amp;StatCategory=PTS&amp;section=leaders" TargetMode="External"/><Relationship Id="rId1189" Type="http://schemas.openxmlformats.org/officeDocument/2006/relationships/hyperlink" Target="/events/?flag=3&amp;CFID=&amp;CFPARAMS=&amp;PlayerID=204038&amp;TeamID=0&amp;GameID=&amp;ContextMeasure=FGA&amp;Season=2019-20&amp;SeasonType=Regular%20Season&amp;LeagueID=00&amp;PerMode=PerGame&amp;Scope=S&amp;StatCategory=PTS&amp;section=leaders" TargetMode="External"/><Relationship Id="rId1396" Type="http://schemas.openxmlformats.org/officeDocument/2006/relationships/hyperlink" Target="/events/?flag=1&amp;CFID=&amp;CFPARAMS=&amp;PlayerID=1628404&amp;TeamID=0&amp;GameID=&amp;ContextMeasure=AST&amp;Season=2019-20&amp;SeasonType=Regular%20Season&amp;LeagueID=00&amp;PerMode=PerGame&amp;Scope=S&amp;StatCategory=PTS&amp;section=leaders" TargetMode="External"/><Relationship Id="rId2142" Type="http://schemas.openxmlformats.org/officeDocument/2006/relationships/hyperlink" Target="https://stats.nba.com/player/101107/traditional/" TargetMode="External"/><Relationship Id="rId2447" Type="http://schemas.openxmlformats.org/officeDocument/2006/relationships/hyperlink" Target="/events/?flag=3&amp;CFID=&amp;CFPARAMS=&amp;PlayerID=203937&amp;TeamID=0&amp;GameID=&amp;ContextMeasure=FGM&amp;Season=2019-20&amp;SeasonType=Regular%20Season&amp;LeagueID=00&amp;PerMode=PerGame&amp;Scope=S&amp;StatCategory=PTS&amp;section=leaders" TargetMode="External"/><Relationship Id="rId321" Type="http://schemas.openxmlformats.org/officeDocument/2006/relationships/hyperlink" Target="/events/?flag=1&amp;CFID=&amp;CFPARAMS=&amp;PlayerID=1628984&amp;TeamID=0&amp;GameID=&amp;ContextMeasure=STL&amp;Season=2019-20&amp;SeasonType=Regular%20Season&amp;LeagueID=00&amp;PerMode=PerGame&amp;Scope=S&amp;StatCategory=PTS&amp;section=leaders" TargetMode="External"/><Relationship Id="rId419" Type="http://schemas.openxmlformats.org/officeDocument/2006/relationships/hyperlink" Target="/events/?flag=1&amp;CFID=&amp;CFPARAMS=&amp;PlayerID=200746&amp;TeamID=0&amp;GameID=&amp;ContextMeasure=TOV&amp;Season=2019-20&amp;SeasonType=Regular%20Season&amp;LeagueID=00&amp;PerMode=PerGame&amp;Scope=S&amp;StatCategory=PTS&amp;section=leaders" TargetMode="External"/><Relationship Id="rId626" Type="http://schemas.openxmlformats.org/officeDocument/2006/relationships/hyperlink" Target="/events/?flag=1&amp;CFID=&amp;CFPARAMS=&amp;PlayerID=1628379&amp;TeamID=0&amp;GameID=&amp;ContextMeasure=OREB&amp;Season=2019-20&amp;SeasonType=Regular%20Season&amp;LeagueID=00&amp;PerMode=PerGame&amp;Scope=S&amp;StatCategory=PTS&amp;section=leaders" TargetMode="External"/><Relationship Id="rId973" Type="http://schemas.openxmlformats.org/officeDocument/2006/relationships/hyperlink" Target="/events/?flag=1&amp;CFID=&amp;CFPARAMS=&amp;PlayerID=203903&amp;TeamID=0&amp;GameID=&amp;ContextMeasure=TOV&amp;Season=2019-20&amp;SeasonType=Regular%20Season&amp;LeagueID=00&amp;PerMode=PerGame&amp;Scope=S&amp;StatCategory=PTS&amp;section=leaders" TargetMode="External"/><Relationship Id="rId1049" Type="http://schemas.openxmlformats.org/officeDocument/2006/relationships/hyperlink" Target="/events/?flag=3&amp;CFID=&amp;CFPARAMS=&amp;PlayerID=203501&amp;TeamID=0&amp;GameID=&amp;ContextMeasure=FG3M&amp;Season=2019-20&amp;SeasonType=Regular%20Season&amp;LeagueID=00&amp;PerMode=PerGame&amp;Scope=S&amp;StatCategory=PTS&amp;section=leaders" TargetMode="External"/><Relationship Id="rId1256" Type="http://schemas.openxmlformats.org/officeDocument/2006/relationships/hyperlink" Target="https://stats.nba.com/player/1628365/traditional/" TargetMode="External"/><Relationship Id="rId2002" Type="http://schemas.openxmlformats.org/officeDocument/2006/relationships/hyperlink" Target="https://stats.nba.com/player/1628467/traditional/" TargetMode="External"/><Relationship Id="rId2307" Type="http://schemas.openxmlformats.org/officeDocument/2006/relationships/hyperlink" Target="/events/?flag=3&amp;CFID=&amp;CFPARAMS=&amp;PlayerID=1627737&amp;TeamID=0&amp;GameID=&amp;ContextMeasure=FGA&amp;Season=2019-20&amp;SeasonType=Regular%20Season&amp;LeagueID=00&amp;PerMode=PerGame&amp;Scope=S&amp;StatCategory=PTS&amp;section=leaders" TargetMode="External"/><Relationship Id="rId2654" Type="http://schemas.openxmlformats.org/officeDocument/2006/relationships/hyperlink" Target="/events/?flag=1&amp;CFID=&amp;CFPARAMS=&amp;PlayerID=1627767&amp;TeamID=0&amp;GameID=&amp;ContextMeasure=AST&amp;Season=2019-20&amp;SeasonType=Regular%20Season&amp;LeagueID=00&amp;PerMode=PerGame&amp;Scope=S&amp;StatCategory=PTS&amp;section=leaders" TargetMode="External"/><Relationship Id="rId2861" Type="http://schemas.openxmlformats.org/officeDocument/2006/relationships/hyperlink" Target="/events/?flag=3&amp;CFID=&amp;CFPARAMS=&amp;PlayerID=201577&amp;TeamID=0&amp;GameID=&amp;ContextMeasure=FGM&amp;Season=2019-20&amp;SeasonType=Regular%20Season&amp;LeagueID=00&amp;PerMode=PerGame&amp;Scope=S&amp;StatCategory=PTS&amp;section=leaders" TargetMode="External"/><Relationship Id="rId2959" Type="http://schemas.openxmlformats.org/officeDocument/2006/relationships/hyperlink" Target="/events/?flag=3&amp;CFID=&amp;CFPARAMS=&amp;PlayerID=1627777&amp;TeamID=0&amp;GameID=&amp;ContextMeasure=FG3M&amp;Season=2019-20&amp;SeasonType=Regular%20Season&amp;LeagueID=00&amp;PerMode=PerGame&amp;Scope=S&amp;StatCategory=PTS&amp;section=leaders" TargetMode="External"/><Relationship Id="rId833" Type="http://schemas.openxmlformats.org/officeDocument/2006/relationships/hyperlink" Target="/events/?flag=3&amp;CFID=&amp;CFPARAMS=&amp;PlayerID=203925&amp;TeamID=0&amp;GameID=&amp;ContextMeasure=FGM&amp;Season=2019-20&amp;SeasonType=Regular%20Season&amp;LeagueID=00&amp;PerMode=PerGame&amp;Scope=S&amp;StatCategory=PTS&amp;section=leaders" TargetMode="External"/><Relationship Id="rId1116" Type="http://schemas.openxmlformats.org/officeDocument/2006/relationships/hyperlink" Target="/events/?flag=1&amp;CFID=&amp;CFPARAMS=&amp;PlayerID=200794&amp;TeamID=0&amp;GameID=&amp;ContextMeasure=BLK&amp;Season=2019-20&amp;SeasonType=Regular%20Season&amp;LeagueID=00&amp;PerMode=PerGame&amp;Scope=S&amp;StatCategory=PTS&amp;section=leaders" TargetMode="External"/><Relationship Id="rId1463" Type="http://schemas.openxmlformats.org/officeDocument/2006/relationships/hyperlink" Target="/events/?flag=1&amp;CFID=&amp;CFPARAMS=&amp;PlayerID=203500&amp;TeamID=0&amp;GameID=&amp;ContextMeasure=DREB&amp;Season=2019-20&amp;SeasonType=Regular%20Season&amp;LeagueID=00&amp;PerMode=PerGame&amp;Scope=S&amp;StatCategory=PTS&amp;section=leaders" TargetMode="External"/><Relationship Id="rId1670" Type="http://schemas.openxmlformats.org/officeDocument/2006/relationships/hyperlink" Target="https://stats.nba.com/player/1629661/traditional/" TargetMode="External"/><Relationship Id="rId1768" Type="http://schemas.openxmlformats.org/officeDocument/2006/relationships/hyperlink" Target="/events/?flag=3&amp;CFID=&amp;CFPARAMS=&amp;PlayerID=201152&amp;TeamID=0&amp;GameID=&amp;ContextMeasure=FG3M&amp;Season=2019-20&amp;SeasonType=Regular%20Season&amp;LeagueID=00&amp;PerMode=PerGame&amp;Scope=S&amp;StatCategory=PTS&amp;section=leaders" TargetMode="External"/><Relationship Id="rId2514" Type="http://schemas.openxmlformats.org/officeDocument/2006/relationships/hyperlink" Target="/events/?flag=1&amp;CFID=&amp;CFPARAMS=&amp;PlayerID=204456&amp;TeamID=0&amp;GameID=&amp;ContextMeasure=STL&amp;Season=2019-20&amp;SeasonType=Regular%20Season&amp;LeagueID=00&amp;PerMode=PerGame&amp;Scope=S&amp;StatCategory=PTS&amp;section=leaders" TargetMode="External"/><Relationship Id="rId2721" Type="http://schemas.openxmlformats.org/officeDocument/2006/relationships/hyperlink" Target="/events/?flag=3&amp;CFID=&amp;CFPARAMS=&amp;PlayerID=1628964&amp;TeamID=0&amp;GameID=&amp;ContextMeasure=FG3M&amp;Season=2019-20&amp;SeasonType=Regular%20Season&amp;LeagueID=00&amp;PerMode=PerGame&amp;Scope=S&amp;StatCategory=PTS&amp;section=leaders" TargetMode="External"/><Relationship Id="rId2819" Type="http://schemas.openxmlformats.org/officeDocument/2006/relationships/hyperlink" Target="/events/?flag=1&amp;CFID=&amp;CFPARAMS=&amp;PlayerID=202335&amp;TeamID=0&amp;GameID=&amp;ContextMeasure=REB&amp;Season=2019-20&amp;SeasonType=Regular%20Season&amp;LeagueID=00&amp;PerMode=PerGame&amp;Scope=S&amp;StatCategory=PTS&amp;section=leaders" TargetMode="External"/><Relationship Id="rId900" Type="http://schemas.openxmlformats.org/officeDocument/2006/relationships/hyperlink" Target="/events/?flag=1&amp;CFID=&amp;CFPARAMS=&amp;PlayerID=203991&amp;TeamID=0&amp;GameID=&amp;ContextMeasure=BLK&amp;Season=2019-20&amp;SeasonType=Regular%20Season&amp;LeagueID=00&amp;PerMode=PerGame&amp;Scope=S&amp;StatCategory=PTS&amp;section=leaders" TargetMode="External"/><Relationship Id="rId1323" Type="http://schemas.openxmlformats.org/officeDocument/2006/relationships/hyperlink" Target="/events/?flag=1&amp;CFID=&amp;CFPARAMS=&amp;PlayerID=202357&amp;TeamID=0&amp;GameID=&amp;ContextMeasure=REB&amp;Season=2019-20&amp;SeasonType=Regular%20Season&amp;LeagueID=00&amp;PerMode=PerGame&amp;Scope=S&amp;StatCategory=PTS&amp;section=leaders" TargetMode="External"/><Relationship Id="rId1530" Type="http://schemas.openxmlformats.org/officeDocument/2006/relationships/hyperlink" Target="/events/?flag=3&amp;CFID=&amp;CFPARAMS=&amp;PlayerID=201572&amp;TeamID=0&amp;GameID=&amp;ContextMeasure=FGM&amp;Season=2019-20&amp;SeasonType=Regular%20Season&amp;LeagueID=00&amp;PerMode=PerGame&amp;Scope=S&amp;StatCategory=PTS&amp;section=leaders" TargetMode="External"/><Relationship Id="rId1628" Type="http://schemas.openxmlformats.org/officeDocument/2006/relationships/hyperlink" Target="/events/?flag=1&amp;CFID=&amp;CFPARAMS=&amp;PlayerID=201571&amp;TeamID=0&amp;GameID=&amp;ContextMeasure=OREB&amp;Season=2019-20&amp;SeasonType=Regular%20Season&amp;LeagueID=00&amp;PerMode=PerGame&amp;Scope=S&amp;StatCategory=PTS&amp;section=leaders" TargetMode="External"/><Relationship Id="rId1975" Type="http://schemas.openxmlformats.org/officeDocument/2006/relationships/hyperlink" Target="/events/?flag=1&amp;CFID=&amp;CFPARAMS=&amp;PlayerID=203552&amp;TeamID=0&amp;GameID=&amp;ContextMeasure=STL&amp;Season=2019-20&amp;SeasonType=Regular%20Season&amp;LeagueID=00&amp;PerMode=PerGame&amp;Scope=S&amp;StatCategory=PTS&amp;section=leaders" TargetMode="External"/><Relationship Id="rId3190" Type="http://schemas.openxmlformats.org/officeDocument/2006/relationships/hyperlink" Target="/events/?flag=1&amp;CFID=&amp;CFPARAMS=&amp;PlayerID=1628035&amp;TeamID=0&amp;GameID=&amp;ContextMeasure=TOV&amp;Season=2019-20&amp;SeasonType=Regular%20Season&amp;LeagueID=00&amp;PerMode=PerGame&amp;Scope=S&amp;StatCategory=PTS&amp;section=leaders" TargetMode="External"/><Relationship Id="rId1835" Type="http://schemas.openxmlformats.org/officeDocument/2006/relationships/hyperlink" Target="/events/?flag=1&amp;CFID=&amp;CFPARAMS=&amp;PlayerID=1629629&amp;TeamID=0&amp;GameID=&amp;ContextMeasure=BLK&amp;Season=2019-20&amp;SeasonType=Regular%20Season&amp;LeagueID=00&amp;PerMode=PerGame&amp;Scope=S&amp;StatCategory=PTS&amp;section=leaders" TargetMode="External"/><Relationship Id="rId3050" Type="http://schemas.openxmlformats.org/officeDocument/2006/relationships/hyperlink" Target="https://stats.nba.com/player/1628981/traditional/" TargetMode="External"/><Relationship Id="rId1902" Type="http://schemas.openxmlformats.org/officeDocument/2006/relationships/hyperlink" Target="/events/?flag=1&amp;CFID=&amp;CFPARAMS=&amp;PlayerID=1627826&amp;TeamID=0&amp;GameID=&amp;ContextMeasure=DREB&amp;Season=2019-20&amp;SeasonType=Regular%20Season&amp;LeagueID=00&amp;PerMode=PerGame&amp;Scope=S&amp;StatCategory=PTS&amp;section=leaders" TargetMode="External"/><Relationship Id="rId2097" Type="http://schemas.openxmlformats.org/officeDocument/2006/relationships/hyperlink" Target="/events/?flag=3&amp;CFID=&amp;CFPARAMS=&amp;PlayerID=203503&amp;TeamID=0&amp;GameID=&amp;ContextMeasure=FGM&amp;Season=2019-20&amp;SeasonType=Regular%20Season&amp;LeagueID=00&amp;PerMode=PerGame&amp;Scope=S&amp;StatCategory=PTS&amp;section=leaders" TargetMode="External"/><Relationship Id="rId3148" Type="http://schemas.openxmlformats.org/officeDocument/2006/relationships/hyperlink" Target="/events/?flag=1&amp;CFID=&amp;CFPARAMS=&amp;PlayerID=1629067&amp;TeamID=0&amp;GameID=&amp;ContextMeasure=OREB&amp;Season=2019-20&amp;SeasonType=Regular%20Season&amp;LeagueID=00&amp;PerMode=PerGame&amp;Scope=S&amp;StatCategory=PTS&amp;section=leaders" TargetMode="External"/><Relationship Id="rId276" Type="http://schemas.openxmlformats.org/officeDocument/2006/relationships/hyperlink" Target="https://stats.nba.com/player/203915/traditional/" TargetMode="External"/><Relationship Id="rId483" Type="http://schemas.openxmlformats.org/officeDocument/2006/relationships/hyperlink" Target="/events/?flag=3&amp;CFID=&amp;CFPARAMS=&amp;PlayerID=201568&amp;TeamID=0&amp;GameID=&amp;ContextMeasure=FG3A&amp;Season=2019-20&amp;SeasonType=Regular%20Season&amp;LeagueID=00&amp;PerMode=PerGame&amp;Scope=S&amp;StatCategory=PTS&amp;section=leaders" TargetMode="External"/><Relationship Id="rId690" Type="http://schemas.openxmlformats.org/officeDocument/2006/relationships/hyperlink" Target="/events/?flag=1&amp;CFID=&amp;CFPARAMS=&amp;PlayerID=203953&amp;TeamID=0&amp;GameID=&amp;ContextMeasure=STL&amp;Season=2019-20&amp;SeasonType=Regular%20Season&amp;LeagueID=00&amp;PerMode=PerGame&amp;Scope=S&amp;StatCategory=PTS&amp;section=leaders" TargetMode="External"/><Relationship Id="rId2164" Type="http://schemas.openxmlformats.org/officeDocument/2006/relationships/hyperlink" Target="https://stats.nba.com/player/1627745/traditional/" TargetMode="External"/><Relationship Id="rId2371" Type="http://schemas.openxmlformats.org/officeDocument/2006/relationships/hyperlink" Target="/events/?flag=1&amp;CFID=&amp;CFPARAMS=&amp;PlayerID=1628402&amp;TeamID=0&amp;GameID=&amp;ContextMeasure=DREB&amp;Season=2019-20&amp;SeasonType=Regular%20Season&amp;LeagueID=00&amp;PerMode=PerGame&amp;Scope=S&amp;StatCategory=PTS&amp;section=leaders" TargetMode="External"/><Relationship Id="rId3008" Type="http://schemas.openxmlformats.org/officeDocument/2006/relationships/hyperlink" Target="/events/?flag=3&amp;CFID=&amp;CFPARAMS=&amp;PlayerID=203526&amp;TeamID=0&amp;GameID=&amp;ContextMeasure=FG3A&amp;Season=2019-20&amp;SeasonType=Regular%20Season&amp;LeagueID=00&amp;PerMode=PerGame&amp;Scope=S&amp;StatCategory=PTS&amp;section=leaders" TargetMode="External"/><Relationship Id="rId3215" Type="http://schemas.openxmlformats.org/officeDocument/2006/relationships/hyperlink" Target="/events/?flag=3&amp;CFID=&amp;CFPARAMS=&amp;PlayerID=203521&amp;TeamID=0&amp;GameID=&amp;ContextMeasure=FGM&amp;Season=2019-20&amp;SeasonType=Regular%20Season&amp;LeagueID=00&amp;PerMode=PerGame&amp;Scope=S&amp;StatCategory=PTS&amp;section=leaders" TargetMode="External"/><Relationship Id="rId136" Type="http://schemas.openxmlformats.org/officeDocument/2006/relationships/hyperlink" Target="/events/?flag=3&amp;CFID=&amp;CFPARAMS=&amp;PlayerID=1627742&amp;TeamID=0&amp;GameID=&amp;ContextMeasure=FG3A&amp;Season=2019-20&amp;SeasonType=Regular%20Season&amp;LeagueID=00&amp;PerMode=PerGame&amp;Scope=S&amp;StatCategory=PTS&amp;section=leaders" TargetMode="External"/><Relationship Id="rId343" Type="http://schemas.openxmlformats.org/officeDocument/2006/relationships/hyperlink" Target="/events/?flag=1&amp;CFID=&amp;CFPARAMS=&amp;PlayerID=203095&amp;TeamID=0&amp;GameID=&amp;ContextMeasure=REB&amp;Season=2019-20&amp;SeasonType=Regular%20Season&amp;LeagueID=00&amp;PerMode=PerGame&amp;Scope=S&amp;StatCategory=PTS&amp;section=leaders" TargetMode="External"/><Relationship Id="rId550" Type="http://schemas.openxmlformats.org/officeDocument/2006/relationships/hyperlink" Target="https://stats.nba.com/player/1629012/traditional/" TargetMode="External"/><Relationship Id="rId788" Type="http://schemas.openxmlformats.org/officeDocument/2006/relationships/hyperlink" Target="/events/?flag=3&amp;CFID=&amp;CFPARAMS=&amp;PlayerID=202692&amp;TeamID=0&amp;GameID=&amp;ContextMeasure=FGA&amp;Season=2019-20&amp;SeasonType=Regular%20Season&amp;LeagueID=00&amp;PerMode=PerGame&amp;Scope=S&amp;StatCategory=PTS&amp;section=leaders" TargetMode="External"/><Relationship Id="rId995" Type="http://schemas.openxmlformats.org/officeDocument/2006/relationships/hyperlink" Target="/events/?flag=1&amp;CFID=&amp;CFPARAMS=&amp;PlayerID=1628415&amp;TeamID=0&amp;GameID=&amp;ContextMeasure=STL&amp;Season=2019-20&amp;SeasonType=Regular%20Season&amp;LeagueID=00&amp;PerMode=PerGame&amp;Scope=S&amp;StatCategory=PTS&amp;section=leaders" TargetMode="External"/><Relationship Id="rId1180" Type="http://schemas.openxmlformats.org/officeDocument/2006/relationships/hyperlink" Target="/events/?flag=1&amp;CFID=&amp;CFPARAMS=&amp;PlayerID=1629631&amp;TeamID=0&amp;GameID=&amp;ContextMeasure=OREB&amp;Season=2019-20&amp;SeasonType=Regular%20Season&amp;LeagueID=00&amp;PerMode=PerGame&amp;Scope=S&amp;StatCategory=PTS&amp;section=leaders" TargetMode="External"/><Relationship Id="rId2024" Type="http://schemas.openxmlformats.org/officeDocument/2006/relationships/hyperlink" Target="/events/?flag=1&amp;CFID=&amp;CFPARAMS=&amp;PlayerID=203458&amp;TeamID=0&amp;GameID=&amp;ContextMeasure=BLK&amp;Season=2019-20&amp;SeasonType=Regular%20Season&amp;LeagueID=00&amp;PerMode=PerGame&amp;Scope=S&amp;StatCategory=PTS&amp;section=leaders" TargetMode="External"/><Relationship Id="rId2231" Type="http://schemas.openxmlformats.org/officeDocument/2006/relationships/hyperlink" Target="/events/?flag=1&amp;CFID=&amp;CFPARAMS=&amp;PlayerID=203516&amp;TeamID=0&amp;GameID=&amp;ContextMeasure=AST&amp;Season=2019-20&amp;SeasonType=Regular%20Season&amp;LeagueID=00&amp;PerMode=PerGame&amp;Scope=S&amp;StatCategory=PTS&amp;section=leaders" TargetMode="External"/><Relationship Id="rId2469" Type="http://schemas.openxmlformats.org/officeDocument/2006/relationships/hyperlink" Target="/events/?flag=1&amp;CFID=&amp;CFPARAMS=&amp;PlayerID=1628382&amp;TeamID=0&amp;GameID=&amp;ContextMeasure=TOV&amp;Season=2019-20&amp;SeasonType=Regular%20Season&amp;LeagueID=00&amp;PerMode=PerGame&amp;Scope=S&amp;StatCategory=PTS&amp;section=leaders" TargetMode="External"/><Relationship Id="rId2676" Type="http://schemas.openxmlformats.org/officeDocument/2006/relationships/hyperlink" Target="/events/?flag=1&amp;CFID=&amp;CFPARAMS=&amp;PlayerID=1629004&amp;TeamID=0&amp;GameID=&amp;ContextMeasure=DREB&amp;Season=2019-20&amp;SeasonType=Regular%20Season&amp;LeagueID=00&amp;PerMode=PerGame&amp;Scope=S&amp;StatCategory=PTS&amp;section=leaders" TargetMode="External"/><Relationship Id="rId2883" Type="http://schemas.openxmlformats.org/officeDocument/2006/relationships/hyperlink" Target="/events/?flag=1&amp;CFID=&amp;CFPARAMS=&amp;PlayerID=203473&amp;TeamID=0&amp;GameID=&amp;ContextMeasure=TOV&amp;Season=2019-20&amp;SeasonType=Regular%20Season&amp;LeagueID=00&amp;PerMode=PerGame&amp;Scope=S&amp;StatCategory=PTS&amp;section=leaders" TargetMode="External"/><Relationship Id="rId203" Type="http://schemas.openxmlformats.org/officeDocument/2006/relationships/hyperlink" Target="/events/?flag=1&amp;CFID=&amp;CFPARAMS=&amp;PlayerID=203897&amp;TeamID=0&amp;GameID=&amp;ContextMeasure=TOV&amp;Season=2019-20&amp;SeasonType=Regular%20Season&amp;LeagueID=00&amp;PerMode=PerGame&amp;Scope=S&amp;StatCategory=PTS&amp;section=leaders" TargetMode="External"/><Relationship Id="rId648" Type="http://schemas.openxmlformats.org/officeDocument/2006/relationships/hyperlink" Target="/events/?flag=3&amp;CFID=&amp;CFPARAMS=&amp;PlayerID=1629672&amp;TeamID=0&amp;GameID=&amp;ContextMeasure=FG3M&amp;Season=2019-20&amp;SeasonType=Regular%20Season&amp;LeagueID=00&amp;PerMode=PerGame&amp;Scope=S&amp;StatCategory=PTS&amp;section=leaders" TargetMode="External"/><Relationship Id="rId855" Type="http://schemas.openxmlformats.org/officeDocument/2006/relationships/hyperlink" Target="/events/?flag=1&amp;CFID=&amp;CFPARAMS=&amp;PlayerID=1628374&amp;TeamID=0&amp;GameID=&amp;ContextMeasure=TOV&amp;Season=2019-20&amp;SeasonType=Regular%20Season&amp;LeagueID=00&amp;PerMode=PerGame&amp;Scope=S&amp;StatCategory=PTS&amp;section=leaders" TargetMode="External"/><Relationship Id="rId1040" Type="http://schemas.openxmlformats.org/officeDocument/2006/relationships/hyperlink" Target="/events/?flag=1&amp;CFID=&amp;CFPARAMS=&amp;PlayerID=202684&amp;TeamID=0&amp;GameID=&amp;ContextMeasure=DREB&amp;Season=2019-20&amp;SeasonType=Regular%20Season&amp;LeagueID=00&amp;PerMode=PerGame&amp;Scope=S&amp;StatCategory=PTS&amp;section=leaders" TargetMode="External"/><Relationship Id="rId1278" Type="http://schemas.openxmlformats.org/officeDocument/2006/relationships/hyperlink" Target="/events/?flag=1&amp;CFID=&amp;CFPARAMS=&amp;PlayerID=1629130&amp;TeamID=0&amp;GameID=&amp;ContextMeasure=BLK&amp;Season=2019-20&amp;SeasonType=Regular%20Season&amp;LeagueID=00&amp;PerMode=PerGame&amp;Scope=S&amp;StatCategory=PTS&amp;section=leaders" TargetMode="External"/><Relationship Id="rId1485" Type="http://schemas.openxmlformats.org/officeDocument/2006/relationships/hyperlink" Target="/events/?flag=3&amp;CFID=&amp;CFPARAMS=&amp;PlayerID=203109&amp;TeamID=0&amp;GameID=&amp;ContextMeasure=FG3A&amp;Season=2019-20&amp;SeasonType=Regular%20Season&amp;LeagueID=00&amp;PerMode=PerGame&amp;Scope=S&amp;StatCategory=PTS&amp;section=leaders" TargetMode="External"/><Relationship Id="rId1692" Type="http://schemas.openxmlformats.org/officeDocument/2006/relationships/hyperlink" Target="/events/?flag=1&amp;CFID=&amp;CFPARAMS=&amp;PlayerID=1628370&amp;TeamID=0&amp;GameID=&amp;ContextMeasure=BLK&amp;Season=2019-20&amp;SeasonType=Regular%20Season&amp;LeagueID=00&amp;PerMode=PerGame&amp;Scope=S&amp;StatCategory=PTS&amp;section=leaders" TargetMode="External"/><Relationship Id="rId2329" Type="http://schemas.openxmlformats.org/officeDocument/2006/relationships/hyperlink" Target="https://stats.nba.com/player/1628969/traditional/" TargetMode="External"/><Relationship Id="rId2536" Type="http://schemas.openxmlformats.org/officeDocument/2006/relationships/hyperlink" Target="/events/?flag=1&amp;CFID=&amp;CFPARAMS=&amp;PlayerID=1627751&amp;TeamID=0&amp;GameID=&amp;ContextMeasure=STL&amp;Season=2019-20&amp;SeasonType=Regular%20Season&amp;LeagueID=00&amp;PerMode=PerGame&amp;Scope=S&amp;StatCategory=PTS&amp;section=leaders" TargetMode="External"/><Relationship Id="rId2743" Type="http://schemas.openxmlformats.org/officeDocument/2006/relationships/hyperlink" Target="/events/?flag=3&amp;CFID=&amp;CFPARAMS=&amp;PlayerID=1626192&amp;TeamID=0&amp;GameID=&amp;ContextMeasure=FGM&amp;Season=2019-20&amp;SeasonType=Regular%20Season&amp;LeagueID=00&amp;PerMode=PerGame&amp;Scope=S&amp;StatCategory=PTS&amp;section=leaders" TargetMode="External"/><Relationship Id="rId410" Type="http://schemas.openxmlformats.org/officeDocument/2006/relationships/hyperlink" Target="/events/?flag=3&amp;CFID=&amp;CFPARAMS=&amp;PlayerID=200746&amp;TeamID=0&amp;GameID=&amp;ContextMeasure=FGA&amp;Season=2019-20&amp;SeasonType=Regular%20Season&amp;LeagueID=00&amp;PerMode=PerGame&amp;Scope=S&amp;StatCategory=PTS&amp;section=leaders" TargetMode="External"/><Relationship Id="rId508" Type="http://schemas.openxmlformats.org/officeDocument/2006/relationships/hyperlink" Target="/events/?flag=1&amp;CFID=&amp;CFPARAMS=&amp;PlayerID=203114&amp;TeamID=0&amp;GameID=&amp;ContextMeasure=OREB&amp;Season=2019-20&amp;SeasonType=Regular%20Season&amp;LeagueID=00&amp;PerMode=PerGame&amp;Scope=S&amp;StatCategory=PTS&amp;section=leaders" TargetMode="External"/><Relationship Id="rId715" Type="http://schemas.openxmlformats.org/officeDocument/2006/relationships/hyperlink" Target="/events/?flag=1&amp;CFID=&amp;CFPARAMS=&amp;PlayerID=201609&amp;TeamID=0&amp;GameID=&amp;ContextMeasure=BLK&amp;Season=2019-20&amp;SeasonType=Regular%20Season&amp;LeagueID=00&amp;PerMode=PerGame&amp;Scope=S&amp;StatCategory=PTS&amp;section=leaders" TargetMode="External"/><Relationship Id="rId922" Type="http://schemas.openxmlformats.org/officeDocument/2006/relationships/hyperlink" Target="/events/?flag=1&amp;CFID=&amp;CFPARAMS=&amp;PlayerID=1627732&amp;TeamID=0&amp;GameID=&amp;ContextMeasure=AST&amp;Season=2019-20&amp;SeasonType=Regular%20Season&amp;LeagueID=00&amp;PerMode=PerGame&amp;Scope=S&amp;StatCategory=PTS&amp;section=leaders" TargetMode="External"/><Relationship Id="rId1138" Type="http://schemas.openxmlformats.org/officeDocument/2006/relationships/hyperlink" Target="/events/?flag=1&amp;CFID=&amp;CFPARAMS=&amp;PlayerID=1628386&amp;TeamID=0&amp;GameID=&amp;ContextMeasure=TOV&amp;Season=2019-20&amp;SeasonType=Regular%20Season&amp;LeagueID=00&amp;PerMode=PerGame&amp;Scope=S&amp;StatCategory=PTS&amp;section=leaders" TargetMode="External"/><Relationship Id="rId1345" Type="http://schemas.openxmlformats.org/officeDocument/2006/relationships/hyperlink" Target="/events/?flag=1&amp;CFID=&amp;CFPARAMS=&amp;PlayerID=203469&amp;TeamID=0&amp;GameID=&amp;ContextMeasure=OREB&amp;Season=2019-20&amp;SeasonType=Regular%20Season&amp;LeagueID=00&amp;PerMode=PerGame&amp;Scope=S&amp;StatCategory=PTS&amp;section=leaders" TargetMode="External"/><Relationship Id="rId1552" Type="http://schemas.openxmlformats.org/officeDocument/2006/relationships/hyperlink" Target="/events/?flag=1&amp;CFID=&amp;CFPARAMS=&amp;PlayerID=203463&amp;TeamID=0&amp;GameID=&amp;ContextMeasure=TOV&amp;Season=2019-20&amp;SeasonType=Regular%20Season&amp;LeagueID=00&amp;PerMode=PerGame&amp;Scope=S&amp;StatCategory=PTS&amp;section=leaders" TargetMode="External"/><Relationship Id="rId1997" Type="http://schemas.openxmlformats.org/officeDocument/2006/relationships/hyperlink" Target="/events/?flag=1&amp;CFID=&amp;CFPARAMS=&amp;PlayerID=204060&amp;TeamID=0&amp;GameID=&amp;ContextMeasure=REB&amp;Season=2019-20&amp;SeasonType=Regular%20Season&amp;LeagueID=00&amp;PerMode=PerGame&amp;Scope=S&amp;StatCategory=PTS&amp;section=leaders" TargetMode="External"/><Relationship Id="rId2603" Type="http://schemas.openxmlformats.org/officeDocument/2006/relationships/hyperlink" Target="/events/?flag=3&amp;CFID=&amp;CFPARAMS=&amp;PlayerID=1628422&amp;TeamID=0&amp;GameID=&amp;ContextMeasure=FG3A&amp;Season=2019-20&amp;SeasonType=Regular%20Season&amp;LeagueID=00&amp;PerMode=PerGame&amp;Scope=S&amp;StatCategory=PTS&amp;section=leaders" TargetMode="External"/><Relationship Id="rId2950" Type="http://schemas.openxmlformats.org/officeDocument/2006/relationships/hyperlink" Target="/events/?flag=1&amp;CFID=&amp;CFPARAMS=&amp;PlayerID=1629642&amp;TeamID=0&amp;GameID=&amp;ContextMeasure=DREB&amp;Season=2019-20&amp;SeasonType=Regular%20Season&amp;LeagueID=00&amp;PerMode=PerGame&amp;Scope=S&amp;StatCategory=PTS&amp;section=leaders" TargetMode="External"/><Relationship Id="rId1205" Type="http://schemas.openxmlformats.org/officeDocument/2006/relationships/hyperlink" Target="/events/?flag=1&amp;CFID=&amp;CFPARAMS=&amp;PlayerID=1626158&amp;TeamID=0&amp;GameID=&amp;ContextMeasure=AST&amp;Season=2019-20&amp;SeasonType=Regular%20Season&amp;LeagueID=00&amp;PerMode=PerGame&amp;Scope=S&amp;StatCategory=PTS&amp;section=leaders" TargetMode="External"/><Relationship Id="rId1857" Type="http://schemas.openxmlformats.org/officeDocument/2006/relationships/hyperlink" Target="/events/?flag=1&amp;CFID=&amp;CFPARAMS=&amp;PlayerID=1629065&amp;TeamID=0&amp;GameID=&amp;ContextMeasure=AST&amp;Season=2019-20&amp;SeasonType=Regular%20Season&amp;LeagueID=00&amp;PerMode=PerGame&amp;Scope=S&amp;StatCategory=PTS&amp;section=leaders" TargetMode="External"/><Relationship Id="rId2810" Type="http://schemas.openxmlformats.org/officeDocument/2006/relationships/hyperlink" Target="/events/?flag=1&amp;CFID=&amp;CFPARAMS=&amp;PlayerID=1629740&amp;TeamID=0&amp;GameID=&amp;ContextMeasure=BLK&amp;Season=2019-20&amp;SeasonType=Regular%20Season&amp;LeagueID=00&amp;PerMode=PerGame&amp;Scope=S&amp;StatCategory=PTS&amp;section=leaders" TargetMode="External"/><Relationship Id="rId2908" Type="http://schemas.openxmlformats.org/officeDocument/2006/relationships/hyperlink" Target="https://stats.nba.com/player/201959/traditional/" TargetMode="External"/><Relationship Id="rId51" Type="http://schemas.openxmlformats.org/officeDocument/2006/relationships/hyperlink" Target="/events/?flag=3&amp;CFID=&amp;CFPARAMS=&amp;PlayerID=203078&amp;TeamID=0&amp;GameID=&amp;ContextMeasure=FG3M&amp;Season=2019-20&amp;SeasonType=Regular%20Season&amp;LeagueID=00&amp;PerMode=PerGame&amp;Scope=S&amp;StatCategory=PTS&amp;section=leaders" TargetMode="External"/><Relationship Id="rId1412" Type="http://schemas.openxmlformats.org/officeDocument/2006/relationships/hyperlink" Target="https://stats.nba.com/player/1628398/traditional/" TargetMode="External"/><Relationship Id="rId1717" Type="http://schemas.openxmlformats.org/officeDocument/2006/relationships/hyperlink" Target="https://stats.nba.com/player/1629006/traditional/" TargetMode="External"/><Relationship Id="rId1924" Type="http://schemas.openxmlformats.org/officeDocument/2006/relationships/hyperlink" Target="/events/?flag=3&amp;CFID=&amp;CFPARAMS=&amp;PlayerID=203484&amp;TeamID=0&amp;GameID=&amp;ContextMeasure=FG3A&amp;Season=2019-20&amp;SeasonType=Regular%20Season&amp;LeagueID=00&amp;PerMode=PerGame&amp;Scope=S&amp;StatCategory=PTS&amp;section=leaders" TargetMode="External"/><Relationship Id="rId3072" Type="http://schemas.openxmlformats.org/officeDocument/2006/relationships/hyperlink" Target="/events/?flag=1&amp;CFID=&amp;CFPARAMS=&amp;PlayerID=1629035&amp;TeamID=0&amp;GameID=&amp;ContextMeasure=BLK&amp;Season=2019-20&amp;SeasonType=Regular%20Season&amp;LeagueID=00&amp;PerMode=PerGame&amp;Scope=S&amp;StatCategory=PTS&amp;section=leaders" TargetMode="External"/><Relationship Id="rId298" Type="http://schemas.openxmlformats.org/officeDocument/2006/relationships/hyperlink" Target="/events/?flag=1&amp;CFID=&amp;CFPARAMS=&amp;PlayerID=202710&amp;TeamID=0&amp;GameID=&amp;ContextMeasure=BLK&amp;Season=2019-20&amp;SeasonType=Regular%20Season&amp;LeagueID=00&amp;PerMode=PerGame&amp;Scope=S&amp;StatCategory=PTS&amp;section=leaders" TargetMode="External"/><Relationship Id="rId158" Type="http://schemas.openxmlformats.org/officeDocument/2006/relationships/hyperlink" Target="/events/?flag=3&amp;CFID=&amp;CFPARAMS=&amp;PlayerID=203952&amp;TeamID=0&amp;GameID=&amp;ContextMeasure=FGA&amp;Season=2019-20&amp;SeasonType=Regular%20Season&amp;LeagueID=00&amp;PerMode=PerGame&amp;Scope=S&amp;StatCategory=PTS&amp;section=leaders" TargetMode="External"/><Relationship Id="rId2186" Type="http://schemas.openxmlformats.org/officeDocument/2006/relationships/hyperlink" Target="/events/?flag=1&amp;CFID=&amp;CFPARAMS=&amp;PlayerID=1626153&amp;TeamID=0&amp;GameID=&amp;ContextMeasure=BLK&amp;Season=2019-20&amp;SeasonType=Regular%20Season&amp;LeagueID=00&amp;PerMode=PerGame&amp;Scope=S&amp;StatCategory=PTS&amp;section=leaders" TargetMode="External"/><Relationship Id="rId2393" Type="http://schemas.openxmlformats.org/officeDocument/2006/relationships/hyperlink" Target="/events/?flag=1&amp;CFID=&amp;CFPARAMS=&amp;PlayerID=2730&amp;TeamID=0&amp;GameID=&amp;ContextMeasure=DREB&amp;Season=2019-20&amp;SeasonType=Regular%20Season&amp;LeagueID=00&amp;PerMode=PerGame&amp;Scope=S&amp;StatCategory=PTS&amp;section=leaders" TargetMode="External"/><Relationship Id="rId2698" Type="http://schemas.openxmlformats.org/officeDocument/2006/relationships/hyperlink" Target="/events/?flag=3&amp;CFID=&amp;CFPARAMS=&amp;PlayerID=203086&amp;TeamID=0&amp;GameID=&amp;ContextMeasure=FG3A&amp;Season=2019-20&amp;SeasonType=Regular%20Season&amp;LeagueID=00&amp;PerMode=PerGame&amp;Scope=S&amp;StatCategory=PTS&amp;section=leaders" TargetMode="External"/><Relationship Id="rId3237" Type="http://schemas.openxmlformats.org/officeDocument/2006/relationships/hyperlink" Target="https://stats.nba.com/player/1629684/traditional/" TargetMode="External"/><Relationship Id="rId365" Type="http://schemas.openxmlformats.org/officeDocument/2006/relationships/hyperlink" Target="/events/?flag=1&amp;CFID=&amp;CFPARAMS=&amp;PlayerID=1627763&amp;TeamID=0&amp;GameID=&amp;ContextMeasure=OREB&amp;Season=2019-20&amp;SeasonType=Regular%20Season&amp;LeagueID=00&amp;PerMode=PerGame&amp;Scope=S&amp;StatCategory=PTS&amp;section=leaders" TargetMode="External"/><Relationship Id="rId572" Type="http://schemas.openxmlformats.org/officeDocument/2006/relationships/hyperlink" Target="/events/?flag=1&amp;CFID=&amp;CFPARAMS=&amp;PlayerID=1626179&amp;TeamID=0&amp;GameID=&amp;ContextMeasure=TOV&amp;Season=2019-20&amp;SeasonType=Regular%20Season&amp;LeagueID=00&amp;PerMode=PerGame&amp;Scope=S&amp;StatCategory=PTS&amp;section=leaders" TargetMode="External"/><Relationship Id="rId2046" Type="http://schemas.openxmlformats.org/officeDocument/2006/relationships/hyperlink" Target="/events/?flag=1&amp;CFID=&amp;CFPARAMS=&amp;PlayerID=1626161&amp;TeamID=0&amp;GameID=&amp;ContextMeasure=BLK&amp;Season=2019-20&amp;SeasonType=Regular%20Season&amp;LeagueID=00&amp;PerMode=PerGame&amp;Scope=S&amp;StatCategory=PTS&amp;section=leaders" TargetMode="External"/><Relationship Id="rId2253" Type="http://schemas.openxmlformats.org/officeDocument/2006/relationships/hyperlink" Target="/events/?flag=1&amp;CFID=&amp;CFPARAMS=&amp;PlayerID=1628971&amp;TeamID=0&amp;GameID=&amp;ContextMeasure=DREB&amp;Season=2019-20&amp;SeasonType=Regular%20Season&amp;LeagueID=00&amp;PerMode=PerGame&amp;Scope=S&amp;StatCategory=PTS&amp;section=leaders" TargetMode="External"/><Relationship Id="rId2460" Type="http://schemas.openxmlformats.org/officeDocument/2006/relationships/hyperlink" Target="/events/?flag=3&amp;CFID=&amp;CFPARAMS=&amp;PlayerID=1628382&amp;TeamID=0&amp;GameID=&amp;ContextMeasure=FGA&amp;Season=2019-20&amp;SeasonType=Regular%20Season&amp;LeagueID=00&amp;PerMode=PerGame&amp;Scope=S&amp;StatCategory=PTS&amp;section=leaders" TargetMode="External"/><Relationship Id="rId225" Type="http://schemas.openxmlformats.org/officeDocument/2006/relationships/hyperlink" Target="/events/?flag=1&amp;CFID=&amp;CFPARAMS=&amp;PlayerID=203954&amp;TeamID=0&amp;GameID=&amp;ContextMeasure=STL&amp;Season=2019-20&amp;SeasonType=Regular%20Season&amp;LeagueID=00&amp;PerMode=PerGame&amp;Scope=S&amp;StatCategory=PTS&amp;section=leaders" TargetMode="External"/><Relationship Id="rId432" Type="http://schemas.openxmlformats.org/officeDocument/2006/relationships/hyperlink" Target="https://stats.nba.com/player/1626149/traditional/" TargetMode="External"/><Relationship Id="rId877" Type="http://schemas.openxmlformats.org/officeDocument/2006/relationships/hyperlink" Target="/events/?flag=1&amp;CFID=&amp;CFPARAMS=&amp;PlayerID=203992&amp;TeamID=0&amp;GameID=&amp;ContextMeasure=STL&amp;Season=2019-20&amp;SeasonType=Regular%20Season&amp;LeagueID=00&amp;PerMode=PerGame&amp;Scope=S&amp;StatCategory=PTS&amp;section=leaders" TargetMode="External"/><Relationship Id="rId1062" Type="http://schemas.openxmlformats.org/officeDocument/2006/relationships/hyperlink" Target="/events/?flag=3&amp;CFID=&amp;CFPARAMS=&amp;PlayerID=201937&amp;TeamID=0&amp;GameID=&amp;ContextMeasure=FG3A&amp;Season=2019-20&amp;SeasonType=Regular%20Season&amp;LeagueID=00&amp;PerMode=PerGame&amp;Scope=S&amp;StatCategory=PTS&amp;section=leaders" TargetMode="External"/><Relationship Id="rId2113" Type="http://schemas.openxmlformats.org/officeDocument/2006/relationships/hyperlink" Target="/events/?flag=1&amp;CFID=&amp;CFPARAMS=&amp;PlayerID=1629645&amp;TeamID=0&amp;GameID=&amp;ContextMeasure=OREB&amp;Season=2019-20&amp;SeasonType=Regular%20Season&amp;LeagueID=00&amp;PerMode=PerGame&amp;Scope=S&amp;StatCategory=PTS&amp;section=leaders" TargetMode="External"/><Relationship Id="rId2320" Type="http://schemas.openxmlformats.org/officeDocument/2006/relationships/hyperlink" Target="/events/?flag=3&amp;CFID=&amp;CFPARAMS=&amp;PlayerID=1628420&amp;TeamID=0&amp;GameID=&amp;ContextMeasure=FG3M&amp;Season=2019-20&amp;SeasonType=Regular%20Season&amp;LeagueID=00&amp;PerMode=PerGame&amp;Scope=S&amp;StatCategory=PTS&amp;section=leaders" TargetMode="External"/><Relationship Id="rId2558" Type="http://schemas.openxmlformats.org/officeDocument/2006/relationships/hyperlink" Target="/events/?flag=1&amp;CFID=&amp;CFPARAMS=&amp;PlayerID=203090&amp;TeamID=0&amp;GameID=&amp;ContextMeasure=REB&amp;Season=2019-20&amp;SeasonType=Regular%20Season&amp;LeagueID=00&amp;PerMode=PerGame&amp;Scope=S&amp;StatCategory=PTS&amp;section=leaders" TargetMode="External"/><Relationship Id="rId2765" Type="http://schemas.openxmlformats.org/officeDocument/2006/relationships/hyperlink" Target="/events/?flag=3&amp;CFID=&amp;CFPARAMS=&amp;PlayerID=1628449&amp;TeamID=0&amp;GameID=&amp;ContextMeasure=FGM&amp;Season=2019-20&amp;SeasonType=Regular%20Season&amp;LeagueID=00&amp;PerMode=PerGame&amp;Scope=S&amp;StatCategory=PTS&amp;section=leaders" TargetMode="External"/><Relationship Id="rId2972" Type="http://schemas.openxmlformats.org/officeDocument/2006/relationships/hyperlink" Target="/events/?flag=3&amp;CFID=&amp;CFPARAMS=&amp;PlayerID=203476&amp;TeamID=0&amp;GameID=&amp;ContextMeasure=FG3A&amp;Season=2019-20&amp;SeasonType=Regular%20Season&amp;LeagueID=00&amp;PerMode=PerGame&amp;Scope=S&amp;StatCategory=PTS&amp;section=leaders" TargetMode="External"/><Relationship Id="rId737" Type="http://schemas.openxmlformats.org/officeDocument/2006/relationships/hyperlink" Target="/events/?flag=1&amp;CFID=&amp;CFPARAMS=&amp;PlayerID=101108&amp;TeamID=0&amp;GameID=&amp;ContextMeasure=AST&amp;Season=2019-20&amp;SeasonType=Regular%20Season&amp;LeagueID=00&amp;PerMode=PerGame&amp;Scope=S&amp;StatCategory=PTS&amp;section=leaders" TargetMode="External"/><Relationship Id="rId944" Type="http://schemas.openxmlformats.org/officeDocument/2006/relationships/hyperlink" Target="/events/?flag=1&amp;CFID=&amp;CFPARAMS=&amp;PlayerID=1629639&amp;TeamID=0&amp;GameID=&amp;ContextMeasure=DREB&amp;Season=2019-20&amp;SeasonType=Regular%20Season&amp;LeagueID=00&amp;PerMode=PerGame&amp;Scope=S&amp;StatCategory=PTS&amp;section=leaders" TargetMode="External"/><Relationship Id="rId1367" Type="http://schemas.openxmlformats.org/officeDocument/2006/relationships/hyperlink" Target="/events/?flag=3&amp;CFID=&amp;CFPARAMS=&amp;PlayerID=1628384&amp;TeamID=0&amp;GameID=&amp;ContextMeasure=FG3M&amp;Season=2019-20&amp;SeasonType=Regular%20Season&amp;LeagueID=00&amp;PerMode=PerGame&amp;Scope=S&amp;StatCategory=PTS&amp;section=leaders" TargetMode="External"/><Relationship Id="rId1574" Type="http://schemas.openxmlformats.org/officeDocument/2006/relationships/hyperlink" Target="/events/?flag=1&amp;CFID=&amp;CFPARAMS=&amp;PlayerID=1627749&amp;TeamID=0&amp;GameID=&amp;ContextMeasure=STL&amp;Season=2019-20&amp;SeasonType=Regular%20Season&amp;LeagueID=00&amp;PerMode=PerGame&amp;Scope=S&amp;StatCategory=PTS&amp;section=leaders" TargetMode="External"/><Relationship Id="rId1781" Type="http://schemas.openxmlformats.org/officeDocument/2006/relationships/hyperlink" Target="/events/?flag=3&amp;CFID=&amp;CFPARAMS=&amp;PlayerID=1626224&amp;TeamID=0&amp;GameID=&amp;ContextMeasure=FG3A&amp;Season=2019-20&amp;SeasonType=Regular%20Season&amp;LeagueID=00&amp;PerMode=PerGame&amp;Scope=S&amp;StatCategory=PTS&amp;section=leaders" TargetMode="External"/><Relationship Id="rId2418" Type="http://schemas.openxmlformats.org/officeDocument/2006/relationships/hyperlink" Target="/events/?flag=1&amp;CFID=&amp;CFPARAMS=&amp;PlayerID=1629056&amp;TeamID=0&amp;GameID=&amp;ContextMeasure=AST&amp;Season=2019-20&amp;SeasonType=Regular%20Season&amp;LeagueID=00&amp;PerMode=PerGame&amp;Scope=S&amp;StatCategory=PTS&amp;section=leaders" TargetMode="External"/><Relationship Id="rId2625" Type="http://schemas.openxmlformats.org/officeDocument/2006/relationships/hyperlink" Target="/events/?flag=3&amp;CFID=&amp;CFPARAMS=&amp;PlayerID=1626220&amp;TeamID=0&amp;GameID=&amp;ContextMeasure=FG3M&amp;Season=2019-20&amp;SeasonType=Regular%20Season&amp;LeagueID=00&amp;PerMode=PerGame&amp;Scope=S&amp;StatCategory=PTS&amp;section=leaders" TargetMode="External"/><Relationship Id="rId2832" Type="http://schemas.openxmlformats.org/officeDocument/2006/relationships/hyperlink" Target="/events/?flag=1&amp;CFID=&amp;CFPARAMS=&amp;PlayerID=1629026&amp;TeamID=0&amp;GameID=&amp;ContextMeasure=AST&amp;Season=2019-20&amp;SeasonType=Regular%20Season&amp;LeagueID=00&amp;PerMode=PerGame&amp;Scope=S&amp;StatCategory=PTS&amp;section=leaders" TargetMode="External"/><Relationship Id="rId73" Type="http://schemas.openxmlformats.org/officeDocument/2006/relationships/hyperlink" Target="/events/?flag=3&amp;CFID=&amp;CFPARAMS=&amp;PlayerID=203081&amp;TeamID=0&amp;GameID=&amp;ContextMeasure=FGM&amp;Season=2019-20&amp;SeasonType=Regular%20Season&amp;LeagueID=00&amp;PerMode=PerGame&amp;Scope=S&amp;StatCategory=PTS&amp;section=leaders" TargetMode="External"/><Relationship Id="rId804" Type="http://schemas.openxmlformats.org/officeDocument/2006/relationships/hyperlink" Target="/events/?flag=1&amp;CFID=&amp;CFPARAMS=&amp;PlayerID=202339&amp;TeamID=0&amp;GameID=&amp;ContextMeasure=DREB&amp;Season=2019-20&amp;SeasonType=Regular%20Season&amp;LeagueID=00&amp;PerMode=PerGame&amp;Scope=S&amp;StatCategory=PTS&amp;section=leaders" TargetMode="External"/><Relationship Id="rId1227" Type="http://schemas.openxmlformats.org/officeDocument/2006/relationships/hyperlink" Target="/events/?flag=1&amp;CFID=&amp;CFPARAMS=&amp;PlayerID=1629632&amp;TeamID=0&amp;GameID=&amp;ContextMeasure=DREB&amp;Season=2019-20&amp;SeasonType=Regular%20Season&amp;LeagueID=00&amp;PerMode=PerGame&amp;Scope=S&amp;StatCategory=PTS&amp;section=leaders" TargetMode="External"/><Relationship Id="rId1434" Type="http://schemas.openxmlformats.org/officeDocument/2006/relationships/hyperlink" Target="/events/?flag=1&amp;CFID=&amp;CFPARAMS=&amp;PlayerID=1626163&amp;TeamID=0&amp;GameID=&amp;ContextMeasure=BLK&amp;Season=2019-20&amp;SeasonType=Regular%20Season&amp;LeagueID=00&amp;PerMode=PerGame&amp;Scope=S&amp;StatCategory=PTS&amp;section=leaders" TargetMode="External"/><Relationship Id="rId1641" Type="http://schemas.openxmlformats.org/officeDocument/2006/relationships/hyperlink" Target="/events/?flag=1&amp;CFID=&amp;CFPARAMS=&amp;PlayerID=203926&amp;TeamID=0&amp;GameID=&amp;ContextMeasure=REB&amp;Season=2019-20&amp;SeasonType=Regular%20Season&amp;LeagueID=00&amp;PerMode=PerGame&amp;Scope=S&amp;StatCategory=PTS&amp;section=leaders" TargetMode="External"/><Relationship Id="rId1879" Type="http://schemas.openxmlformats.org/officeDocument/2006/relationships/hyperlink" Target="/events/?flag=1&amp;CFID=&amp;CFPARAMS=&amp;PlayerID=1627788&amp;TeamID=0&amp;GameID=&amp;ContextMeasure=DREB&amp;Season=2019-20&amp;SeasonType=Regular%20Season&amp;LeagueID=00&amp;PerMode=PerGame&amp;Scope=S&amp;StatCategory=PTS&amp;section=leaders" TargetMode="External"/><Relationship Id="rId3094" Type="http://schemas.openxmlformats.org/officeDocument/2006/relationships/hyperlink" Target="/events/?flag=1&amp;CFID=&amp;CFPARAMS=&amp;PlayerID=1627853&amp;TeamID=0&amp;GameID=&amp;ContextMeasure=BLK&amp;Season=2019-20&amp;SeasonType=Regular%20Season&amp;LeagueID=00&amp;PerMode=PerGame&amp;Scope=S&amp;StatCategory=PTS&amp;section=leaders" TargetMode="External"/><Relationship Id="rId1501" Type="http://schemas.openxmlformats.org/officeDocument/2006/relationships/hyperlink" Target="/events/?flag=1&amp;CFID=&amp;CFPARAMS=&amp;PlayerID=202066&amp;TeamID=0&amp;GameID=&amp;ContextMeasure=AST&amp;Season=2019-20&amp;SeasonType=Regular%20Season&amp;LeagueID=00&amp;PerMode=PerGame&amp;Scope=S&amp;StatCategory=PTS&amp;section=leaders" TargetMode="External"/><Relationship Id="rId1739" Type="http://schemas.openxmlformats.org/officeDocument/2006/relationships/hyperlink" Target="/events/?flag=1&amp;CFID=&amp;CFPARAMS=&amp;PlayerID=1628988&amp;TeamID=0&amp;GameID=&amp;ContextMeasure=BLK&amp;Season=2019-20&amp;SeasonType=Regular%20Season&amp;LeagueID=00&amp;PerMode=PerGame&amp;Scope=S&amp;StatCategory=PTS&amp;section=leaders" TargetMode="External"/><Relationship Id="rId1946" Type="http://schemas.openxmlformats.org/officeDocument/2006/relationships/hyperlink" Target="/events/?flag=3&amp;CFID=&amp;CFPARAMS=&amp;PlayerID=201980&amp;TeamID=0&amp;GameID=&amp;ContextMeasure=FGA&amp;Season=2019-20&amp;SeasonType=Regular%20Season&amp;LeagueID=00&amp;PerMode=PerGame&amp;Scope=S&amp;StatCategory=PTS&amp;section=leaders" TargetMode="External"/><Relationship Id="rId1806" Type="http://schemas.openxmlformats.org/officeDocument/2006/relationships/hyperlink" Target="/events/?flag=1&amp;CFID=&amp;CFPARAMS=&amp;PlayerID=203482&amp;TeamID=0&amp;GameID=&amp;ContextMeasure=OREB&amp;Season=2019-20&amp;SeasonType=Regular%20Season&amp;LeagueID=00&amp;PerMode=PerGame&amp;Scope=S&amp;StatCategory=PTS&amp;section=leaders" TargetMode="External"/><Relationship Id="rId3161" Type="http://schemas.openxmlformats.org/officeDocument/2006/relationships/hyperlink" Target="/events/?flag=1&amp;CFID=&amp;CFPARAMS=&amp;PlayerID=201229&amp;TeamID=0&amp;GameID=&amp;ContextMeasure=DREB&amp;Season=2019-20&amp;SeasonType=Regular%20Season&amp;LeagueID=00&amp;PerMode=PerGame&amp;Scope=S&amp;StatCategory=PTS&amp;section=leaders" TargetMode="External"/><Relationship Id="rId3259" Type="http://schemas.openxmlformats.org/officeDocument/2006/relationships/hyperlink" Target="/events/?flag=1&amp;CFID=&amp;CFPARAMS=&amp;PlayerID=200757&amp;TeamID=0&amp;GameID=&amp;ContextMeasure=TOV&amp;Season=2019-20&amp;SeasonType=Regular%20Season&amp;LeagueID=00&amp;PerMode=PerGame&amp;Scope=S&amp;StatCategory=PTS&amp;section=leaders" TargetMode="External"/><Relationship Id="rId387" Type="http://schemas.openxmlformats.org/officeDocument/2006/relationships/hyperlink" Target="/events/?flag=3&amp;CFID=&amp;CFPARAMS=&amp;PlayerID=202699&amp;TeamID=0&amp;GameID=&amp;ContextMeasure=FG3M&amp;Season=2019-20&amp;SeasonType=Regular%20Season&amp;LeagueID=00&amp;PerMode=PerGame&amp;Scope=S&amp;StatCategory=PTS&amp;section=leaders" TargetMode="External"/><Relationship Id="rId594" Type="http://schemas.openxmlformats.org/officeDocument/2006/relationships/hyperlink" Target="/events/?flag=1&amp;CFID=&amp;CFPARAMS=&amp;PlayerID=203471&amp;TeamID=0&amp;GameID=&amp;ContextMeasure=STL&amp;Season=2019-20&amp;SeasonType=Regular%20Season&amp;LeagueID=00&amp;PerMode=PerGame&amp;Scope=S&amp;StatCategory=PTS&amp;section=leaders" TargetMode="External"/><Relationship Id="rId2068" Type="http://schemas.openxmlformats.org/officeDocument/2006/relationships/hyperlink" Target="/events/?flag=1&amp;CFID=&amp;CFPARAMS=&amp;PlayerID=201976&amp;TeamID=0&amp;GameID=&amp;ContextMeasure=AST&amp;Season=2019-20&amp;SeasonType=Regular%20Season&amp;LeagueID=00&amp;PerMode=PerGame&amp;Scope=S&amp;StatCategory=PTS&amp;section=leaders" TargetMode="External"/><Relationship Id="rId2275" Type="http://schemas.openxmlformats.org/officeDocument/2006/relationships/hyperlink" Target="/events/?flag=3&amp;CFID=&amp;CFPARAMS=&amp;PlayerID=1626144&amp;TeamID=0&amp;GameID=&amp;ContextMeasure=FG3A&amp;Season=2019-20&amp;SeasonType=Regular%20Season&amp;LeagueID=00&amp;PerMode=PerGame&amp;Scope=S&amp;StatCategory=PTS&amp;section=leaders" TargetMode="External"/><Relationship Id="rId3021" Type="http://schemas.openxmlformats.org/officeDocument/2006/relationships/hyperlink" Target="/events/?flag=1&amp;CFID=&amp;CFPARAMS=&amp;PlayerID=1626168&amp;TeamID=0&amp;GameID=&amp;ContextMeasure=OREB&amp;Season=2019-20&amp;SeasonType=Regular%20Season&amp;LeagueID=00&amp;PerMode=PerGame&amp;Scope=S&amp;StatCategory=PTS&amp;section=leaders" TargetMode="External"/><Relationship Id="rId3119" Type="http://schemas.openxmlformats.org/officeDocument/2006/relationships/hyperlink" Target="https://stats.nba.com/player/1629048/traditional/" TargetMode="External"/><Relationship Id="rId247" Type="http://schemas.openxmlformats.org/officeDocument/2006/relationships/hyperlink" Target="/events/?flag=1&amp;CFID=&amp;CFPARAMS=&amp;PlayerID=1627741&amp;TeamID=0&amp;GameID=&amp;ContextMeasure=REB&amp;Season=2019-20&amp;SeasonType=Regular%20Season&amp;LeagueID=00&amp;PerMode=PerGame&amp;Scope=S&amp;StatCategory=PTS&amp;section=leaders" TargetMode="External"/><Relationship Id="rId899" Type="http://schemas.openxmlformats.org/officeDocument/2006/relationships/hyperlink" Target="/events/?flag=1&amp;CFID=&amp;CFPARAMS=&amp;PlayerID=203991&amp;TeamID=0&amp;GameID=&amp;ContextMeasure=STL&amp;Season=2019-20&amp;SeasonType=Regular%20Season&amp;LeagueID=00&amp;PerMode=PerGame&amp;Scope=S&amp;StatCategory=PTS&amp;section=leaders" TargetMode="External"/><Relationship Id="rId1084" Type="http://schemas.openxmlformats.org/officeDocument/2006/relationships/hyperlink" Target="/events/?flag=3&amp;CFID=&amp;CFPARAMS=&amp;PlayerID=203082&amp;TeamID=0&amp;GameID=&amp;ContextMeasure=FGA&amp;Season=2019-20&amp;SeasonType=Regular%20Season&amp;LeagueID=00&amp;PerMode=PerGame&amp;Scope=S&amp;StatCategory=PTS&amp;section=leaders" TargetMode="External"/><Relationship Id="rId2482" Type="http://schemas.openxmlformats.org/officeDocument/2006/relationships/hyperlink" Target="https://stats.nba.com/player/1627736/traditional/" TargetMode="External"/><Relationship Id="rId2787" Type="http://schemas.openxmlformats.org/officeDocument/2006/relationships/hyperlink" Target="/events/?flag=1&amp;CFID=&amp;CFPARAMS=&amp;PlayerID=2594&amp;TeamID=0&amp;GameID=&amp;ContextMeasure=TOV&amp;Season=2019-20&amp;SeasonType=Regular%20Season&amp;LeagueID=00&amp;PerMode=PerGame&amp;Scope=S&amp;StatCategory=PTS&amp;section=leaders" TargetMode="External"/><Relationship Id="rId107" Type="http://schemas.openxmlformats.org/officeDocument/2006/relationships/hyperlink" Target="/events/?flag=1&amp;CFID=&amp;CFPARAMS=&amp;PlayerID=2544&amp;TeamID=0&amp;GameID=&amp;ContextMeasure=TOV&amp;Season=2019-20&amp;SeasonType=Regular%20Season&amp;LeagueID=00&amp;PerMode=PerGame&amp;Scope=S&amp;StatCategory=PTS&amp;section=leaders" TargetMode="External"/><Relationship Id="rId454" Type="http://schemas.openxmlformats.org/officeDocument/2006/relationships/hyperlink" Target="/events/?flag=1&amp;CFID=&amp;CFPARAMS=&amp;PlayerID=1628983&amp;TeamID=0&amp;GameID=&amp;ContextMeasure=TOV&amp;Season=2019-20&amp;SeasonType=Regular%20Season&amp;LeagueID=00&amp;PerMode=PerGame&amp;Scope=S&amp;StatCategory=PTS&amp;section=leaders" TargetMode="External"/><Relationship Id="rId661" Type="http://schemas.openxmlformats.org/officeDocument/2006/relationships/hyperlink" Target="/events/?flag=3&amp;CFID=&amp;CFPARAMS=&amp;PlayerID=201565&amp;TeamID=0&amp;GameID=&amp;ContextMeasure=FG3A&amp;Season=2019-20&amp;SeasonType=Regular%20Season&amp;LeagueID=00&amp;PerMode=PerGame&amp;Scope=S&amp;StatCategory=PTS&amp;section=leaders" TargetMode="External"/><Relationship Id="rId759" Type="http://schemas.openxmlformats.org/officeDocument/2006/relationships/hyperlink" Target="/events/?flag=1&amp;CFID=&amp;CFPARAMS=&amp;PlayerID=202722&amp;TeamID=0&amp;GameID=&amp;ContextMeasure=DREB&amp;Season=2019-20&amp;SeasonType=Regular%20Season&amp;LeagueID=00&amp;PerMode=PerGame&amp;Scope=S&amp;StatCategory=PTS&amp;section=leaders" TargetMode="External"/><Relationship Id="rId966" Type="http://schemas.openxmlformats.org/officeDocument/2006/relationships/hyperlink" Target="/events/?flag=3&amp;CFID=&amp;CFPARAMS=&amp;PlayerID=203903&amp;TeamID=0&amp;GameID=&amp;ContextMeasure=FG3A&amp;Season=2019-20&amp;SeasonType=Regular%20Season&amp;LeagueID=00&amp;PerMode=PerGame&amp;Scope=S&amp;StatCategory=PTS&amp;section=leaders" TargetMode="External"/><Relationship Id="rId1291" Type="http://schemas.openxmlformats.org/officeDocument/2006/relationships/hyperlink" Target="/events/?flag=1&amp;CFID=&amp;CFPARAMS=&amp;PlayerID=203935&amp;TeamID=0&amp;GameID=&amp;ContextMeasure=TOV&amp;Season=2019-20&amp;SeasonType=Regular%20Season&amp;LeagueID=00&amp;PerMode=PerGame&amp;Scope=S&amp;StatCategory=PTS&amp;section=leaders" TargetMode="External"/><Relationship Id="rId1389" Type="http://schemas.openxmlformats.org/officeDocument/2006/relationships/hyperlink" Target="/events/?flag=3&amp;CFID=&amp;CFPARAMS=&amp;PlayerID=1628404&amp;TeamID=0&amp;GameID=&amp;ContextMeasure=FGM&amp;Season=2019-20&amp;SeasonType=Regular%20Season&amp;LeagueID=00&amp;PerMode=PerGame&amp;Scope=S&amp;StatCategory=PTS&amp;section=leaders" TargetMode="External"/><Relationship Id="rId1596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135" Type="http://schemas.openxmlformats.org/officeDocument/2006/relationships/hyperlink" Target="/events/?flag=1&amp;CFID=&amp;CFPARAMS=&amp;PlayerID=1629016&amp;TeamID=0&amp;GameID=&amp;ContextMeasure=OREB&amp;Season=2019-20&amp;SeasonType=Regular%20Season&amp;LeagueID=00&amp;PerMode=PerGame&amp;Scope=S&amp;StatCategory=PTS&amp;section=leaders" TargetMode="External"/><Relationship Id="rId2342" Type="http://schemas.openxmlformats.org/officeDocument/2006/relationships/hyperlink" Target="/events/?flag=3&amp;CFID=&amp;CFPARAMS=&amp;PlayerID=1628464&amp;TeamID=0&amp;GameID=&amp;ContextMeasure=FGM&amp;Season=2019-20&amp;SeasonType=Regular%20Season&amp;LeagueID=00&amp;PerMode=PerGame&amp;Scope=S&amp;StatCategory=PTS&amp;section=leaders" TargetMode="External"/><Relationship Id="rId2647" Type="http://schemas.openxmlformats.org/officeDocument/2006/relationships/hyperlink" Target="/events/?flag=3&amp;CFID=&amp;CFPARAMS=&amp;PlayerID=1627767&amp;TeamID=0&amp;GameID=&amp;ContextMeasure=FGM&amp;Season=2019-20&amp;SeasonType=Regular%20Season&amp;LeagueID=00&amp;PerMode=PerGame&amp;Scope=S&amp;StatCategory=PTS&amp;section=leaders" TargetMode="External"/><Relationship Id="rId2994" Type="http://schemas.openxmlformats.org/officeDocument/2006/relationships/hyperlink" Target="/events/?flag=3&amp;CFID=&amp;CFPARAMS=&amp;PlayerID=202329&amp;TeamID=0&amp;GameID=&amp;ContextMeasure=FGA&amp;Season=2019-20&amp;SeasonType=Regular%20Season&amp;LeagueID=00&amp;PerMode=PerGame&amp;Scope=S&amp;StatCategory=PTS&amp;section=leaders" TargetMode="External"/><Relationship Id="rId314" Type="http://schemas.openxmlformats.org/officeDocument/2006/relationships/hyperlink" Target="/events/?flag=3&amp;CFID=&amp;CFPARAMS=&amp;PlayerID=1628984&amp;TeamID=0&amp;GameID=&amp;ContextMeasure=FGA&amp;Season=2019-20&amp;SeasonType=Regular%20Season&amp;LeagueID=00&amp;PerMode=PerGame&amp;Scope=S&amp;StatCategory=PTS&amp;section=leaders" TargetMode="External"/><Relationship Id="rId521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619" Type="http://schemas.openxmlformats.org/officeDocument/2006/relationships/hyperlink" Target="/events/?flag=1&amp;CFID=&amp;CFPARAMS=&amp;PlayerID=204001&amp;TeamID=0&amp;GameID=&amp;ContextMeasure=BLK&amp;Season=2019-20&amp;SeasonType=Regular%20Season&amp;LeagueID=00&amp;PerMode=PerGame&amp;Scope=S&amp;StatCategory=PTS&amp;section=leaders" TargetMode="External"/><Relationship Id="rId1151" Type="http://schemas.openxmlformats.org/officeDocument/2006/relationships/hyperlink" Target="https://stats.nba.com/player/202738/traditional/" TargetMode="External"/><Relationship Id="rId1249" Type="http://schemas.openxmlformats.org/officeDocument/2006/relationships/hyperlink" Target="/events/?flag=1&amp;CFID=&amp;CFPARAMS=&amp;PlayerID=1629634&amp;TeamID=0&amp;GameID=&amp;ContextMeasure=OREB&amp;Season=2019-20&amp;SeasonType=Regular%20Season&amp;LeagueID=00&amp;PerMode=PerGame&amp;Scope=S&amp;StatCategory=PTS&amp;section=leaders" TargetMode="External"/><Relationship Id="rId2202" Type="http://schemas.openxmlformats.org/officeDocument/2006/relationships/hyperlink" Target="/events/?flag=3&amp;CFID=&amp;CFPARAMS=&amp;PlayerID=1628973&amp;TeamID=0&amp;GameID=&amp;ContextMeasure=FGA&amp;Season=2019-20&amp;SeasonType=Regular%20Season&amp;LeagueID=00&amp;PerMode=PerGame&amp;Scope=S&amp;StatCategory=PTS&amp;section=leaders" TargetMode="External"/><Relationship Id="rId2854" Type="http://schemas.openxmlformats.org/officeDocument/2006/relationships/hyperlink" Target="/events/?flag=1&amp;CFID=&amp;CFPARAMS=&amp;PlayerID=1629680&amp;TeamID=0&amp;GameID=&amp;ContextMeasure=DREB&amp;Season=2019-20&amp;SeasonType=Regular%20Season&amp;LeagueID=00&amp;PerMode=PerGame&amp;Scope=S&amp;StatCategory=PTS&amp;section=leaders" TargetMode="External"/><Relationship Id="rId95" Type="http://schemas.openxmlformats.org/officeDocument/2006/relationships/hyperlink" Target="/events/?flag=1&amp;CFID=&amp;CFPARAMS=&amp;PlayerID=1626157&amp;TeamID=0&amp;GameID=&amp;ContextMeasure=TOV&amp;Season=2019-20&amp;SeasonType=Regular%20Season&amp;LeagueID=00&amp;PerMode=PerGame&amp;Scope=S&amp;StatCategory=PTS&amp;section=leaders" TargetMode="External"/><Relationship Id="rId826" Type="http://schemas.openxmlformats.org/officeDocument/2006/relationships/hyperlink" Target="/events/?flag=1&amp;CFID=&amp;CFPARAMS=&amp;PlayerID=203497&amp;TeamID=0&amp;GameID=&amp;ContextMeasure=DREB&amp;Season=2019-20&amp;SeasonType=Regular%20Season&amp;LeagueID=00&amp;PerMode=PerGame&amp;Scope=S&amp;StatCategory=PTS&amp;section=leaders" TargetMode="External"/><Relationship Id="rId1011" Type="http://schemas.openxmlformats.org/officeDocument/2006/relationships/hyperlink" Target="/events/?flag=3&amp;CFID=&amp;CFPARAMS=&amp;PlayerID=203932&amp;TeamID=0&amp;GameID=&amp;ContextMeasure=FGM&amp;Season=2019-20&amp;SeasonType=Regular%20Season&amp;LeagueID=00&amp;PerMode=PerGame&amp;Scope=S&amp;StatCategory=PTS&amp;section=leaders" TargetMode="External"/><Relationship Id="rId1109" Type="http://schemas.openxmlformats.org/officeDocument/2006/relationships/hyperlink" Target="/events/?flag=3&amp;CFID=&amp;CFPARAMS=&amp;PlayerID=200794&amp;TeamID=0&amp;GameID=&amp;ContextMeasure=FG3M&amp;Season=2019-20&amp;SeasonType=Regular%20Season&amp;LeagueID=00&amp;PerMode=PerGame&amp;Scope=S&amp;StatCategory=PTS&amp;section=leaders" TargetMode="External"/><Relationship Id="rId1456" Type="http://schemas.openxmlformats.org/officeDocument/2006/relationships/hyperlink" Target="/events/?flag=1&amp;CFID=&amp;CFPARAMS=&amp;PlayerID=1629636&amp;TeamID=0&amp;GameID=&amp;ContextMeasure=AST&amp;Season=2019-20&amp;SeasonType=Regular%20Season&amp;LeagueID=00&amp;PerMode=PerGame&amp;Scope=S&amp;StatCategory=PTS&amp;section=leaders" TargetMode="External"/><Relationship Id="rId1663" Type="http://schemas.openxmlformats.org/officeDocument/2006/relationships/hyperlink" Target="/events/?flag=1&amp;CFID=&amp;CFPARAMS=&amp;PlayerID=202397&amp;TeamID=0&amp;GameID=&amp;ContextMeasure=OREB&amp;Season=2019-20&amp;SeasonType=Regular%20Season&amp;LeagueID=00&amp;PerMode=PerGame&amp;Scope=S&amp;StatCategory=PTS&amp;section=leaders" TargetMode="External"/><Relationship Id="rId1870" Type="http://schemas.openxmlformats.org/officeDocument/2006/relationships/hyperlink" Target="/events/?flag=1&amp;CFID=&amp;CFPARAMS=&amp;PlayerID=1626178&amp;TeamID=0&amp;GameID=&amp;ContextMeasure=STL&amp;Season=2019-20&amp;SeasonType=Regular%20Season&amp;LeagueID=00&amp;PerMode=PerGame&amp;Scope=S&amp;StatCategory=PTS&amp;section=leaders" TargetMode="External"/><Relationship Id="rId1968" Type="http://schemas.openxmlformats.org/officeDocument/2006/relationships/hyperlink" Target="/events/?flag=3&amp;CFID=&amp;CFPARAMS=&amp;PlayerID=203552&amp;TeamID=0&amp;GameID=&amp;ContextMeasure=FGA&amp;Season=2019-20&amp;SeasonType=Regular%20Season&amp;LeagueID=00&amp;PerMode=PerGame&amp;Scope=S&amp;StatCategory=PTS&amp;section=leaders" TargetMode="External"/><Relationship Id="rId2507" Type="http://schemas.openxmlformats.org/officeDocument/2006/relationships/hyperlink" Target="/events/?flag=3&amp;CFID=&amp;CFPARAMS=&amp;PlayerID=204456&amp;TeamID=0&amp;GameID=&amp;ContextMeasure=FGM&amp;Season=2019-20&amp;SeasonType=Regular%20Season&amp;LeagueID=00&amp;PerMode=PerGame&amp;Scope=S&amp;StatCategory=PTS&amp;section=leaders" TargetMode="External"/><Relationship Id="rId2714" Type="http://schemas.openxmlformats.org/officeDocument/2006/relationships/hyperlink" Target="/events/?flag=1&amp;CFID=&amp;CFPARAMS=&amp;PlayerID=1627746&amp;TeamID=0&amp;GameID=&amp;ContextMeasure=AST&amp;Season=2019-20&amp;SeasonType=Regular%20Season&amp;LeagueID=00&amp;PerMode=PerGame&amp;Scope=S&amp;StatCategory=PTS&amp;section=leaders" TargetMode="External"/><Relationship Id="rId2921" Type="http://schemas.openxmlformats.org/officeDocument/2006/relationships/hyperlink" Target="/events/?flag=3&amp;CFID=&amp;CFPARAMS=&amp;PlayerID=203584&amp;TeamID=0&amp;GameID=&amp;ContextMeasure=FGM&amp;Season=2019-20&amp;SeasonType=Regular%20Season&amp;LeagueID=00&amp;PerMode=PerGame&amp;Scope=S&amp;StatCategory=PTS&amp;section=leaders" TargetMode="External"/><Relationship Id="rId1316" Type="http://schemas.openxmlformats.org/officeDocument/2006/relationships/hyperlink" Target="https://stats.nba.com/player/202357/traditional/" TargetMode="External"/><Relationship Id="rId1523" Type="http://schemas.openxmlformats.org/officeDocument/2006/relationships/hyperlink" Target="/events/?flag=1&amp;CFID=&amp;CFPARAMS=&amp;PlayerID=202693&amp;TeamID=0&amp;GameID=&amp;ContextMeasure=DREB&amp;Season=2019-20&amp;SeasonType=Regular%20Season&amp;LeagueID=00&amp;PerMode=PerGame&amp;Scope=S&amp;StatCategory=PTS&amp;section=leaders" TargetMode="External"/><Relationship Id="rId1730" Type="http://schemas.openxmlformats.org/officeDocument/2006/relationships/hyperlink" Target="/events/?flag=3&amp;CFID=&amp;CFPARAMS=&amp;PlayerID=1628988&amp;TeamID=0&amp;GameID=&amp;ContextMeasure=FGM&amp;Season=2019-20&amp;SeasonType=Regular%20Season&amp;LeagueID=00&amp;PerMode=PerGame&amp;Scope=S&amp;StatCategory=PTS&amp;section=leaders" TargetMode="External"/><Relationship Id="rId3183" Type="http://schemas.openxmlformats.org/officeDocument/2006/relationships/hyperlink" Target="/events/?flag=3&amp;CFID=&amp;CFPARAMS=&amp;PlayerID=1628035&amp;TeamID=0&amp;GameID=&amp;ContextMeasure=FG3A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3507&amp;TeamID=0&amp;GameID=&amp;ContextMeasure=STL&amp;Season=2019-20&amp;SeasonType=Regular%20Season&amp;LeagueID=00&amp;PerMode=PerGame&amp;Scope=S&amp;StatCategory=PTS&amp;section=leaders" TargetMode="External"/><Relationship Id="rId1828" Type="http://schemas.openxmlformats.org/officeDocument/2006/relationships/hyperlink" Target="/events/?flag=3&amp;CFID=&amp;CFPARAMS=&amp;PlayerID=1629629&amp;TeamID=0&amp;GameID=&amp;ContextMeasure=FG3M&amp;Season=2019-20&amp;SeasonType=Regular%20Season&amp;LeagueID=00&amp;PerMode=PerGame&amp;Scope=S&amp;StatCategory=PTS&amp;section=leaders" TargetMode="External"/><Relationship Id="rId3043" Type="http://schemas.openxmlformats.org/officeDocument/2006/relationships/hyperlink" Target="/events/?flag=1&amp;CFID=&amp;CFPARAMS=&amp;PlayerID=201961&amp;TeamID=0&amp;GameID=&amp;ContextMeasure=OREB&amp;Season=2019-20&amp;SeasonType=Regular%20Season&amp;LeagueID=00&amp;PerMode=PerGame&amp;Scope=S&amp;StatCategory=PTS&amp;section=leaders" TargetMode="External"/><Relationship Id="rId3250" Type="http://schemas.openxmlformats.org/officeDocument/2006/relationships/hyperlink" Target="/events/?flag=3&amp;CFID=&amp;CFPARAMS=&amp;PlayerID=200757&amp;TeamID=0&amp;GameID=&amp;ContextMeasure=FGA&amp;Season=2019-20&amp;SeasonType=Regular%20Season&amp;LeagueID=00&amp;PerMode=PerGame&amp;Scope=S&amp;StatCategory=PTS&amp;section=leaders" TargetMode="External"/><Relationship Id="rId171" Type="http://schemas.openxmlformats.org/officeDocument/2006/relationships/hyperlink" Target="/events/?flag=3&amp;CFID=&amp;CFPARAMS=&amp;PlayerID=1627783&amp;TeamID=0&amp;GameID=&amp;ContextMeasure=FG3M&amp;Season=2019-20&amp;SeasonType=Regular%20Season&amp;LeagueID=00&amp;PerMode=PerGame&amp;Scope=S&amp;StatCategory=PTS&amp;section=leaders" TargetMode="External"/><Relationship Id="rId2297" Type="http://schemas.openxmlformats.org/officeDocument/2006/relationships/hyperlink" Target="/events/?flag=3&amp;CFID=&amp;CFPARAMS=&amp;PlayerID=201580&amp;TeamID=0&amp;GameID=&amp;ContextMeasure=FGA&amp;Season=2019-20&amp;SeasonType=Regular%20Season&amp;LeagueID=00&amp;PerMode=PerGame&amp;Scope=S&amp;StatCategory=PTS&amp;section=leaders" TargetMode="External"/><Relationship Id="rId269" Type="http://schemas.openxmlformats.org/officeDocument/2006/relationships/hyperlink" Target="/events/?flag=1&amp;CFID=&amp;CFPARAMS=&amp;PlayerID=1628369&amp;TeamID=0&amp;GameID=&amp;ContextMeasure=OREB&amp;Season=2019-20&amp;SeasonType=Regular%20Season&amp;LeagueID=00&amp;PerMode=PerGame&amp;Scope=S&amp;StatCategory=PTS&amp;section=leaders" TargetMode="External"/><Relationship Id="rId476" Type="http://schemas.openxmlformats.org/officeDocument/2006/relationships/hyperlink" Target="/events/?flag=1&amp;CFID=&amp;CFPARAMS=&amp;PlayerID=1627734&amp;TeamID=0&amp;GameID=&amp;ContextMeasure=STL&amp;Season=2019-20&amp;SeasonType=Regular%20Season&amp;LeagueID=00&amp;PerMode=PerGame&amp;Scope=S&amp;StatCategory=PTS&amp;section=leaders" TargetMode="External"/><Relationship Id="rId683" Type="http://schemas.openxmlformats.org/officeDocument/2006/relationships/hyperlink" Target="/events/?flag=3&amp;CFID=&amp;CFPARAMS=&amp;PlayerID=203953&amp;TeamID=0&amp;GameID=&amp;ContextMeasure=FGA&amp;Season=2019-20&amp;SeasonType=Regular%20Season&amp;LeagueID=00&amp;PerMode=PerGame&amp;Scope=S&amp;StatCategory=PTS&amp;section=leaders" TargetMode="External"/><Relationship Id="rId890" Type="http://schemas.openxmlformats.org/officeDocument/2006/relationships/hyperlink" Target="/events/?flag=1&amp;CFID=&amp;CFPARAMS=&amp;PlayerID=1629628&amp;TeamID=0&amp;GameID=&amp;ContextMeasure=BLK&amp;Season=2019-20&amp;SeasonType=Regular%20Season&amp;LeagueID=00&amp;PerMode=PerGame&amp;Scope=S&amp;StatCategory=PTS&amp;section=leaders" TargetMode="External"/><Relationship Id="rId2157" Type="http://schemas.openxmlformats.org/officeDocument/2006/relationships/hyperlink" Target="/events/?flag=1&amp;CFID=&amp;CFPARAMS=&amp;PlayerID=202687&amp;TeamID=0&amp;GameID=&amp;ContextMeasure=OREB&amp;Season=2019-20&amp;SeasonType=Regular%20Season&amp;LeagueID=00&amp;PerMode=PerGame&amp;Scope=S&amp;StatCategory=PTS&amp;section=leaders" TargetMode="External"/><Relationship Id="rId2364" Type="http://schemas.openxmlformats.org/officeDocument/2006/relationships/hyperlink" Target="/events/?flag=1&amp;CFID=&amp;CFPARAMS=&amp;PlayerID=1627761&amp;TeamID=0&amp;GameID=&amp;ContextMeasure=TOV&amp;Season=2019-20&amp;SeasonType=Regular%20Season&amp;LeagueID=00&amp;PerMode=PerGame&amp;Scope=S&amp;StatCategory=PTS&amp;section=leaders" TargetMode="External"/><Relationship Id="rId2571" Type="http://schemas.openxmlformats.org/officeDocument/2006/relationships/hyperlink" Target="/events/?flag=1&amp;CFID=&amp;CFPARAMS=&amp;PlayerID=1627812&amp;TeamID=0&amp;GameID=&amp;ContextMeasure=AST&amp;Season=2019-20&amp;SeasonType=Regular%20Season&amp;LeagueID=00&amp;PerMode=PerGame&amp;Scope=S&amp;StatCategory=PTS&amp;section=leaders" TargetMode="External"/><Relationship Id="rId3110" Type="http://schemas.openxmlformats.org/officeDocument/2006/relationships/hyperlink" Target="/events/?flag=3&amp;CFID=&amp;CFPARAMS=&amp;PlayerID=1629735&amp;TeamID=0&amp;GameID=&amp;ContextMeasure=FGA&amp;Season=2019-20&amp;SeasonType=Regular%20Season&amp;LeagueID=00&amp;PerMode=PerGame&amp;Scope=S&amp;StatCategory=PTS&amp;section=leaders" TargetMode="External"/><Relationship Id="rId3208" Type="http://schemas.openxmlformats.org/officeDocument/2006/relationships/hyperlink" Target="/events/?flag=1&amp;CFID=&amp;CFPARAMS=&amp;PlayerID=1628400&amp;TeamID=0&amp;GameID=&amp;ContextMeasure=OREB&amp;Season=2019-20&amp;SeasonType=Regular%20Season&amp;LeagueID=00&amp;PerMode=PerGame&amp;Scope=S&amp;StatCategory=PTS&amp;section=leaders" TargetMode="External"/><Relationship Id="rId129" Type="http://schemas.openxmlformats.org/officeDocument/2006/relationships/hyperlink" Target="/events/?flag=1&amp;CFID=&amp;CFPARAMS=&amp;PlayerID=202695&amp;TeamID=0&amp;GameID=&amp;ContextMeasure=STL&amp;Season=2019-20&amp;SeasonType=Regular%20Season&amp;LeagueID=00&amp;PerMode=PerGame&amp;Scope=S&amp;StatCategory=PTS&amp;section=leaders" TargetMode="External"/><Relationship Id="rId336" Type="http://schemas.openxmlformats.org/officeDocument/2006/relationships/hyperlink" Target="https://stats.nba.com/player/203095/traditional/" TargetMode="External"/><Relationship Id="rId543" Type="http://schemas.openxmlformats.org/officeDocument/2006/relationships/hyperlink" Target="/events/?flag=1&amp;CFID=&amp;CFPARAMS=&amp;PlayerID=1627750&amp;TeamID=0&amp;GameID=&amp;ContextMeasure=OREB&amp;Season=2019-20&amp;SeasonType=Regular%20Season&amp;LeagueID=00&amp;PerMode=PerGame&amp;Scope=S&amp;StatCategory=PTS&amp;section=leaders" TargetMode="External"/><Relationship Id="rId988" Type="http://schemas.openxmlformats.org/officeDocument/2006/relationships/hyperlink" Target="/events/?flag=3&amp;CFID=&amp;CFPARAMS=&amp;PlayerID=1628415&amp;TeamID=0&amp;GameID=&amp;ContextMeasure=FGA&amp;Season=2019-20&amp;SeasonType=Regular%20Season&amp;LeagueID=00&amp;PerMode=PerGame&amp;Scope=S&amp;StatCategory=PTS&amp;section=leaders" TargetMode="External"/><Relationship Id="rId1173" Type="http://schemas.openxmlformats.org/officeDocument/2006/relationships/hyperlink" Target="/events/?flag=1&amp;CFID=&amp;CFPARAMS=&amp;PlayerID=203496&amp;TeamID=0&amp;GameID=&amp;ContextMeasure=BLK&amp;Season=2019-20&amp;SeasonType=Regular%20Season&amp;LeagueID=00&amp;PerMode=PerGame&amp;Scope=S&amp;StatCategory=PTS&amp;section=leaders" TargetMode="External"/><Relationship Id="rId1380" Type="http://schemas.openxmlformats.org/officeDocument/2006/relationships/hyperlink" Target="/events/?flag=3&amp;CFID=&amp;CFPARAMS=&amp;PlayerID=201988&amp;TeamID=0&amp;GameID=&amp;ContextMeasure=FG3A&amp;Season=2019-20&amp;SeasonType=Regular%20Season&amp;LeagueID=00&amp;PerMode=PerGame&amp;Scope=S&amp;StatCategory=PTS&amp;section=leaders" TargetMode="External"/><Relationship Id="rId2017" Type="http://schemas.openxmlformats.org/officeDocument/2006/relationships/hyperlink" Target="/events/?flag=3&amp;CFID=&amp;CFPARAMS=&amp;PlayerID=203458&amp;TeamID=0&amp;GameID=&amp;ContextMeasure=FG3M&amp;Season=2019-20&amp;SeasonType=Regular%20Season&amp;LeagueID=00&amp;PerMode=PerGame&amp;Scope=S&amp;StatCategory=PTS&amp;section=leaders" TargetMode="External"/><Relationship Id="rId2224" Type="http://schemas.openxmlformats.org/officeDocument/2006/relationships/hyperlink" Target="/events/?flag=3&amp;CFID=&amp;CFPARAMS=&amp;PlayerID=203516&amp;TeamID=0&amp;GameID=&amp;ContextMeasure=FGM&amp;Season=2019-20&amp;SeasonType=Regular%20Season&amp;LeagueID=00&amp;PerMode=PerGame&amp;Scope=S&amp;StatCategory=PTS&amp;section=leaders" TargetMode="External"/><Relationship Id="rId2669" Type="http://schemas.openxmlformats.org/officeDocument/2006/relationships/hyperlink" Target="/events/?flag=1&amp;CFID=&amp;CFPARAMS=&amp;PlayerID=1627936&amp;TeamID=0&amp;GameID=&amp;ContextMeasure=TOV&amp;Season=2019-20&amp;SeasonType=Regular%20Season&amp;LeagueID=00&amp;PerMode=PerGame&amp;Scope=S&amp;StatCategory=PTS&amp;section=leaders" TargetMode="External"/><Relationship Id="rId2876" Type="http://schemas.openxmlformats.org/officeDocument/2006/relationships/hyperlink" Target="/events/?flag=3&amp;CFID=&amp;CFPARAMS=&amp;PlayerID=203473&amp;TeamID=0&amp;GameID=&amp;ContextMeasure=FG3A&amp;Season=2019-20&amp;SeasonType=Regular%20Season&amp;LeagueID=00&amp;PerMode=PerGame&amp;Scope=S&amp;StatCategory=PTS&amp;section=leaders" TargetMode="External"/><Relationship Id="rId403" Type="http://schemas.openxmlformats.org/officeDocument/2006/relationships/hyperlink" Target="/events/?flag=1&amp;CFID=&amp;CFPARAMS=&amp;PlayerID=202694&amp;TeamID=0&amp;GameID=&amp;ContextMeasure=REB&amp;Season=2019-20&amp;SeasonType=Regular%20Season&amp;LeagueID=00&amp;PerMode=PerGame&amp;Scope=S&amp;StatCategory=PTS&amp;section=leaders" TargetMode="External"/><Relationship Id="rId750" Type="http://schemas.openxmlformats.org/officeDocument/2006/relationships/hyperlink" Target="/events/?flag=1&amp;CFID=&amp;CFPARAMS=&amp;PlayerID=200755&amp;TeamID=0&amp;GameID=&amp;ContextMeasure=STL&amp;Season=2019-20&amp;SeasonType=Regular%20Season&amp;LeagueID=00&amp;PerMode=PerGame&amp;Scope=S&amp;StatCategory=PTS&amp;section=leaders" TargetMode="External"/><Relationship Id="rId848" Type="http://schemas.openxmlformats.org/officeDocument/2006/relationships/hyperlink" Target="/events/?flag=3&amp;CFID=&amp;CFPARAMS=&amp;PlayerID=1628374&amp;TeamID=0&amp;GameID=&amp;ContextMeasure=FG3A&amp;Season=2019-20&amp;SeasonType=Regular%20Season&amp;LeagueID=00&amp;PerMode=PerGame&amp;Scope=S&amp;StatCategory=PTS&amp;section=leaders" TargetMode="External"/><Relationship Id="rId1033" Type="http://schemas.openxmlformats.org/officeDocument/2006/relationships/hyperlink" Target="/events/?flag=1&amp;CFID=&amp;CFPARAMS=&amp;PlayerID=1626181&amp;TeamID=0&amp;GameID=&amp;ContextMeasure=TOV&amp;Season=2019-20&amp;SeasonType=Regular%20Season&amp;LeagueID=00&amp;PerMode=PerGame&amp;Scope=S&amp;StatCategory=PTS&amp;section=leaders" TargetMode="External"/><Relationship Id="rId1478" Type="http://schemas.openxmlformats.org/officeDocument/2006/relationships/hyperlink" Target="/events/?flag=1&amp;CFID=&amp;CFPARAMS=&amp;PlayerID=203914&amp;TeamID=0&amp;GameID=&amp;ContextMeasure=STL&amp;Season=2019-20&amp;SeasonType=Regular%20Season&amp;LeagueID=00&amp;PerMode=PerGame&amp;Scope=S&amp;StatCategory=PTS&amp;section=leaders" TargetMode="External"/><Relationship Id="rId1685" Type="http://schemas.openxmlformats.org/officeDocument/2006/relationships/hyperlink" Target="/events/?flag=3&amp;CFID=&amp;CFPARAMS=&amp;PlayerID=1628370&amp;TeamID=0&amp;GameID=&amp;ContextMeasure=FG3M&amp;Season=2019-20&amp;SeasonType=Regular%20Season&amp;LeagueID=00&amp;PerMode=PerGame&amp;Scope=S&amp;StatCategory=PTS&amp;section=leaders" TargetMode="External"/><Relationship Id="rId1892" Type="http://schemas.openxmlformats.org/officeDocument/2006/relationships/hyperlink" Target="/events/?flag=1&amp;CFID=&amp;CFPARAMS=&amp;PlayerID=203085&amp;TeamID=0&amp;GameID=&amp;ContextMeasure=REB&amp;Season=2019-20&amp;SeasonType=Regular%20Season&amp;LeagueID=00&amp;PerMode=PerGame&amp;Scope=S&amp;StatCategory=PTS&amp;section=leaders" TargetMode="External"/><Relationship Id="rId2431" Type="http://schemas.openxmlformats.org/officeDocument/2006/relationships/hyperlink" Target="/events/?flag=1&amp;CFID=&amp;CFPARAMS=&amp;PlayerID=204020&amp;TeamID=0&amp;GameID=&amp;ContextMeasure=STL&amp;Season=2019-20&amp;SeasonType=Regular%20Season&amp;LeagueID=00&amp;PerMode=PerGame&amp;Scope=S&amp;StatCategory=PTS&amp;section=leaders" TargetMode="External"/><Relationship Id="rId2529" Type="http://schemas.openxmlformats.org/officeDocument/2006/relationships/hyperlink" Target="https://stats.nba.com/player/1627751/traditional/" TargetMode="External"/><Relationship Id="rId2736" Type="http://schemas.openxmlformats.org/officeDocument/2006/relationships/hyperlink" Target="/events/?flag=1&amp;CFID=&amp;CFPARAMS=&amp;PlayerID=1626203&amp;TeamID=0&amp;GameID=&amp;ContextMeasure=DREB&amp;Season=2019-20&amp;SeasonType=Regular%20Season&amp;LeagueID=00&amp;PerMode=PerGame&amp;Scope=S&amp;StatCategory=PTS&amp;section=leaders" TargetMode="External"/><Relationship Id="rId610" Type="http://schemas.openxmlformats.org/officeDocument/2006/relationships/hyperlink" Target="/events/?flag=3&amp;CFID=&amp;CFPARAMS=&amp;PlayerID=204001&amp;TeamID=0&amp;GameID=&amp;ContextMeasure=FGM&amp;Season=2019-20&amp;SeasonType=Regular%20Season&amp;LeagueID=00&amp;PerMode=PerGame&amp;Scope=S&amp;StatCategory=PTS&amp;section=leaders" TargetMode="External"/><Relationship Id="rId708" Type="http://schemas.openxmlformats.org/officeDocument/2006/relationships/hyperlink" Target="/events/?flag=3&amp;CFID=&amp;CFPARAMS=&amp;PlayerID=201609&amp;TeamID=0&amp;GameID=&amp;ContextMeasure=FG3M&amp;Season=2019-20&amp;SeasonType=Regular%20Season&amp;LeagueID=00&amp;PerMode=PerGame&amp;Scope=S&amp;StatCategory=PTS&amp;section=leaders" TargetMode="External"/><Relationship Id="rId915" Type="http://schemas.openxmlformats.org/officeDocument/2006/relationships/hyperlink" Target="/events/?flag=3&amp;CFID=&amp;CFPARAMS=&amp;PlayerID=1627732&amp;TeamID=0&amp;GameID=&amp;ContextMeasure=FGM&amp;Season=2019-20&amp;SeasonType=Regular%20Season&amp;LeagueID=00&amp;PerMode=PerGame&amp;Scope=S&amp;StatCategory=PTS&amp;section=leaders" TargetMode="External"/><Relationship Id="rId1240" Type="http://schemas.openxmlformats.org/officeDocument/2006/relationships/hyperlink" Target="/events/?flag=1&amp;CFID=&amp;CFPARAMS=&amp;PlayerID=1628976&amp;TeamID=0&amp;GameID=&amp;ContextMeasure=AST&amp;Season=2019-20&amp;SeasonType=Regular%20Season&amp;LeagueID=00&amp;PerMode=PerGame&amp;Scope=S&amp;StatCategory=PTS&amp;section=leaders" TargetMode="External"/><Relationship Id="rId1338" Type="http://schemas.openxmlformats.org/officeDocument/2006/relationships/hyperlink" Target="/events/?flag=1&amp;CFID=&amp;CFPARAMS=&amp;PlayerID=1629021&amp;TeamID=0&amp;GameID=&amp;ContextMeasure=BLK&amp;Season=2019-20&amp;SeasonType=Regular%20Season&amp;LeagueID=00&amp;PerMode=PerGame&amp;Scope=S&amp;StatCategory=PTS&amp;section=leaders" TargetMode="External"/><Relationship Id="rId1545" Type="http://schemas.openxmlformats.org/officeDocument/2006/relationships/hyperlink" Target="/events/?flag=3&amp;CFID=&amp;CFPARAMS=&amp;PlayerID=203463&amp;TeamID=0&amp;GameID=&amp;ContextMeasure=FG3A&amp;Season=2019-20&amp;SeasonType=Regular%20Season&amp;LeagueID=00&amp;PerMode=PerGame&amp;Scope=S&amp;StatCategory=PTS&amp;section=leaders" TargetMode="External"/><Relationship Id="rId2943" Type="http://schemas.openxmlformats.org/officeDocument/2006/relationships/hyperlink" Target="/events/?flag=1&amp;CFID=&amp;CFPARAMS=&amp;PlayerID=1626209&amp;TeamID=0&amp;GameID=&amp;ContextMeasure=TOV&amp;Season=2019-20&amp;SeasonType=Regular%20Season&amp;LeagueID=00&amp;PerMode=PerGame&amp;Scope=S&amp;StatCategory=PTS&amp;section=leaders" TargetMode="External"/><Relationship Id="rId1100" Type="http://schemas.openxmlformats.org/officeDocument/2006/relationships/hyperlink" Target="/events/?flag=1&amp;CFID=&amp;CFPARAMS=&amp;PlayerID=1628970&amp;TeamID=0&amp;GameID=&amp;ContextMeasure=DREB&amp;Season=2019-20&amp;SeasonType=Regular%20Season&amp;LeagueID=00&amp;PerMode=PerGame&amp;Scope=S&amp;StatCategory=PTS&amp;section=leaders" TargetMode="External"/><Relationship Id="rId1405" Type="http://schemas.openxmlformats.org/officeDocument/2006/relationships/hyperlink" Target="/events/?flag=1&amp;CFID=&amp;CFPARAMS=&amp;PlayerID=203967&amp;TeamID=0&amp;GameID=&amp;ContextMeasure=OREB&amp;Season=2019-20&amp;SeasonType=Regular%20Season&amp;LeagueID=00&amp;PerMode=PerGame&amp;Scope=S&amp;StatCategory=PTS&amp;section=leaders" TargetMode="External"/><Relationship Id="rId1752" Type="http://schemas.openxmlformats.org/officeDocument/2006/relationships/hyperlink" Target="/events/?flag=1&amp;CFID=&amp;CFPARAMS=&amp;PlayerID=1626171&amp;TeamID=0&amp;GameID=&amp;ContextMeasure=TOV&amp;Season=2019-20&amp;SeasonType=Regular%20Season&amp;LeagueID=00&amp;PerMode=PerGame&amp;Scope=S&amp;StatCategory=PTS&amp;section=leaders" TargetMode="External"/><Relationship Id="rId2803" Type="http://schemas.openxmlformats.org/officeDocument/2006/relationships/hyperlink" Target="/events/?flag=3&amp;CFID=&amp;CFPARAMS=&amp;PlayerID=1629740&amp;TeamID=0&amp;GameID=&amp;ContextMeasure=FG3M&amp;Season=2019-20&amp;SeasonType=Regular%20Season&amp;LeagueID=00&amp;PerMode=PerGame&amp;Scope=S&amp;StatCategory=PTS&amp;section=leaders" TargetMode="External"/><Relationship Id="rId44" Type="http://schemas.openxmlformats.org/officeDocument/2006/relationships/hyperlink" Target="/events/?flag=1&amp;CFID=&amp;CFPARAMS=&amp;PlayerID=1629027&amp;TeamID=0&amp;GameID=&amp;ContextMeasure=REB&amp;Season=2019-20&amp;SeasonType=Regular%20Season&amp;LeagueID=00&amp;PerMode=PerGame&amp;Scope=S&amp;StatCategory=PTS&amp;section=leaders" TargetMode="External"/><Relationship Id="rId1612" Type="http://schemas.openxmlformats.org/officeDocument/2006/relationships/hyperlink" Target="/events/?flag=1&amp;CFID=&amp;CFPARAMS=&amp;PlayerID=1626204&amp;TeamID=0&amp;GameID=&amp;ContextMeasure=TOV&amp;Season=2019-20&amp;SeasonType=Regular%20Season&amp;LeagueID=00&amp;PerMode=PerGame&amp;Scope=S&amp;StatCategory=PTS&amp;section=leaders" TargetMode="External"/><Relationship Id="rId1917" Type="http://schemas.openxmlformats.org/officeDocument/2006/relationships/hyperlink" Target="/events/?flag=1&amp;CFID=&amp;CFPARAMS=&amp;PlayerID=201145&amp;TeamID=0&amp;GameID=&amp;ContextMeasure=STL&amp;Season=2019-20&amp;SeasonType=Regular%20Season&amp;LeagueID=00&amp;PerMode=PerGame&amp;Scope=S&amp;StatCategory=PTS&amp;section=leaders" TargetMode="External"/><Relationship Id="rId3065" Type="http://schemas.openxmlformats.org/officeDocument/2006/relationships/hyperlink" Target="/events/?flag=3&amp;CFID=&amp;CFPARAMS=&amp;PlayerID=1629035&amp;TeamID=0&amp;GameID=&amp;ContextMeasure=FG3M&amp;Season=2019-20&amp;SeasonType=Regular%20Season&amp;LeagueID=00&amp;PerMode=PerGame&amp;Scope=S&amp;StatCategory=PTS&amp;section=leaders" TargetMode="External"/><Relationship Id="rId193" Type="http://schemas.openxmlformats.org/officeDocument/2006/relationships/hyperlink" Target="/events/?flag=3&amp;CFID=&amp;CFPARAMS=&amp;PlayerID=203897&amp;TeamID=0&amp;GameID=&amp;ContextMeasure=FGM&amp;Season=2019-20&amp;SeasonType=Regular%20Season&amp;LeagueID=00&amp;PerMode=PerGame&amp;Scope=S&amp;StatCategory=PTS&amp;section=leaders" TargetMode="External"/><Relationship Id="rId498" Type="http://schemas.openxmlformats.org/officeDocument/2006/relationships/hyperlink" Target="/events/?flag=1&amp;CFID=&amp;CFPARAMS=&amp;PlayerID=1627832&amp;TeamID=0&amp;GameID=&amp;ContextMeasure=REB&amp;Season=2019-20&amp;SeasonType=Regular%20Season&amp;LeagueID=00&amp;PerMode=PerGame&amp;Scope=S&amp;StatCategory=PTS&amp;section=leaders" TargetMode="External"/><Relationship Id="rId2081" Type="http://schemas.openxmlformats.org/officeDocument/2006/relationships/hyperlink" Target="/events/?flag=1&amp;CFID=&amp;CFPARAMS=&amp;PlayerID=101141&amp;TeamID=0&amp;GameID=&amp;ContextMeasure=STL&amp;Season=2019-20&amp;SeasonType=Regular%20Season&amp;LeagueID=00&amp;PerMode=PerGame&amp;Scope=S&amp;StatCategory=PTS&amp;section=leaders" TargetMode="External"/><Relationship Id="rId2179" Type="http://schemas.openxmlformats.org/officeDocument/2006/relationships/hyperlink" Target="/events/?flag=3&amp;CFID=&amp;CFPARAMS=&amp;PlayerID=1626153&amp;TeamID=0&amp;GameID=&amp;ContextMeasure=FG3M&amp;Season=2019-20&amp;SeasonType=Regular%20Season&amp;LeagueID=00&amp;PerMode=PerGame&amp;Scope=S&amp;StatCategory=PTS&amp;section=leaders" TargetMode="External"/><Relationship Id="rId3132" Type="http://schemas.openxmlformats.org/officeDocument/2006/relationships/hyperlink" Target="/events/?flag=3&amp;CFID=&amp;CFPARAMS=&amp;PlayerID=1629010&amp;TeamID=0&amp;GameID=&amp;ContextMeasure=FGM&amp;Season=2019-20&amp;SeasonType=Regular%20Season&amp;LeagueID=00&amp;PerMode=PerGame&amp;Scope=S&amp;StatCategory=PTS&amp;section=leaders" TargetMode="External"/><Relationship Id="rId260" Type="http://schemas.openxmlformats.org/officeDocument/2006/relationships/hyperlink" Target="/events/?flag=1&amp;CFID=&amp;CFPARAMS=&amp;PlayerID=201942&amp;TeamID=0&amp;GameID=&amp;ContextMeasure=AST&amp;Season=2019-20&amp;SeasonType=Regular%20Season&amp;LeagueID=00&amp;PerMode=PerGame&amp;Scope=S&amp;StatCategory=PTS&amp;section=leaders" TargetMode="External"/><Relationship Id="rId2386" Type="http://schemas.openxmlformats.org/officeDocument/2006/relationships/hyperlink" Target="/events/?flag=1&amp;CFID=&amp;CFPARAMS=&amp;PlayerID=1627739&amp;TeamID=0&amp;GameID=&amp;ContextMeasure=BLK&amp;Season=2019-20&amp;SeasonType=Regular%20Season&amp;LeagueID=00&amp;PerMode=PerGame&amp;Scope=S&amp;StatCategory=PTS&amp;section=leaders" TargetMode="External"/><Relationship Id="rId2593" Type="http://schemas.openxmlformats.org/officeDocument/2006/relationships/hyperlink" Target="/events/?flag=1&amp;CFID=&amp;CFPARAMS=&amp;PlayerID=203524&amp;TeamID=0&amp;GameID=&amp;ContextMeasure=DREB&amp;Season=2019-20&amp;SeasonType=Regular%20Season&amp;LeagueID=00&amp;PerMode=PerGame&amp;Scope=S&amp;StatCategory=PTS&amp;section=leaders" TargetMode="External"/><Relationship Id="rId120" Type="http://schemas.openxmlformats.org/officeDocument/2006/relationships/hyperlink" Target="https://stats.nba.com/player/202695/traditional/" TargetMode="External"/><Relationship Id="rId358" Type="http://schemas.openxmlformats.org/officeDocument/2006/relationships/hyperlink" Target="/events/?flag=1&amp;CFID=&amp;CFPARAMS=&amp;PlayerID=1627759&amp;TeamID=0&amp;GameID=&amp;ContextMeasure=BLK&amp;Season=2019-20&amp;SeasonType=Regular%20Season&amp;LeagueID=00&amp;PerMode=PerGame&amp;Scope=S&amp;StatCategory=PTS&amp;section=leaders" TargetMode="External"/><Relationship Id="rId565" Type="http://schemas.openxmlformats.org/officeDocument/2006/relationships/hyperlink" Target="/events/?flag=3&amp;CFID=&amp;CFPARAMS=&amp;PlayerID=1626179&amp;TeamID=0&amp;GameID=&amp;ContextMeasure=FG3A&amp;Season=2019-20&amp;SeasonType=Regular%20Season&amp;LeagueID=00&amp;PerMode=PerGame&amp;Scope=S&amp;StatCategory=PTS&amp;section=leaders" TargetMode="External"/><Relationship Id="rId772" Type="http://schemas.openxmlformats.org/officeDocument/2006/relationships/hyperlink" Target="/events/?flag=1&amp;CFID=&amp;CFPARAMS=&amp;PlayerID=202355&amp;TeamID=0&amp;GameID=&amp;ContextMeasure=STL&amp;Season=2019-20&amp;SeasonType=Regular%20Season&amp;LeagueID=00&amp;PerMode=PerGame&amp;Scope=S&amp;StatCategory=PTS&amp;section=leaders" TargetMode="External"/><Relationship Id="rId1195" Type="http://schemas.openxmlformats.org/officeDocument/2006/relationships/hyperlink" Target="/events/?flag=1&amp;CFID=&amp;CFPARAMS=&amp;PlayerID=204038&amp;TeamID=0&amp;GameID=&amp;ContextMeasure=AST&amp;Season=2019-20&amp;SeasonType=Regular%20Season&amp;LeagueID=00&amp;PerMode=PerGame&amp;Scope=S&amp;StatCategory=PTS&amp;section=leaders" TargetMode="External"/><Relationship Id="rId2039" Type="http://schemas.openxmlformats.org/officeDocument/2006/relationships/hyperlink" Target="/events/?flag=3&amp;CFID=&amp;CFPARAMS=&amp;PlayerID=1626161&amp;TeamID=0&amp;GameID=&amp;ContextMeasure=FGM&amp;Season=2019-20&amp;SeasonType=Regular%20Season&amp;LeagueID=00&amp;PerMode=PerGame&amp;Scope=S&amp;StatCategory=PTS&amp;section=leaders" TargetMode="External"/><Relationship Id="rId2246" Type="http://schemas.openxmlformats.org/officeDocument/2006/relationships/hyperlink" Target="/events/?flag=1&amp;CFID=&amp;CFPARAMS=&amp;PlayerID=1628972&amp;TeamID=0&amp;GameID=&amp;ContextMeasure=TOV&amp;Season=2019-20&amp;SeasonType=Regular%20Season&amp;LeagueID=00&amp;PerMode=PerGame&amp;Scope=S&amp;StatCategory=PTS&amp;section=leaders" TargetMode="External"/><Relationship Id="rId2453" Type="http://schemas.openxmlformats.org/officeDocument/2006/relationships/hyperlink" Target="/events/?flag=1&amp;CFID=&amp;CFPARAMS=&amp;PlayerID=203937&amp;TeamID=0&amp;GameID=&amp;ContextMeasure=REB&amp;Season=2019-20&amp;SeasonType=Regular%20Season&amp;LeagueID=00&amp;PerMode=PerGame&amp;Scope=S&amp;StatCategory=PTS&amp;section=leaders" TargetMode="External"/><Relationship Id="rId2660" Type="http://schemas.openxmlformats.org/officeDocument/2006/relationships/hyperlink" Target="/events/?flag=3&amp;CFID=&amp;CFPARAMS=&amp;PlayerID=1627936&amp;TeamID=0&amp;GameID=&amp;ContextMeasure=FGA&amp;Season=2019-20&amp;SeasonType=Regular%20Season&amp;LeagueID=00&amp;PerMode=PerGame&amp;Scope=S&amp;StatCategory=PTS&amp;section=leaders" TargetMode="External"/><Relationship Id="rId2898" Type="http://schemas.openxmlformats.org/officeDocument/2006/relationships/hyperlink" Target="/events/?flag=3&amp;CFID=&amp;CFPARAMS=&amp;PlayerID=1629058&amp;TeamID=0&amp;GameID=&amp;ContextMeasure=FGA&amp;Season=2019-20&amp;SeasonType=Regular%20Season&amp;LeagueID=00&amp;PerMode=PerGame&amp;Scope=S&amp;StatCategory=PTS&amp;section=leaders" TargetMode="External"/><Relationship Id="rId218" Type="http://schemas.openxmlformats.org/officeDocument/2006/relationships/hyperlink" Target="/events/?flag=3&amp;CFID=&amp;CFPARAMS=&amp;PlayerID=203954&amp;TeamID=0&amp;GameID=&amp;ContextMeasure=FGA&amp;Season=2019-20&amp;SeasonType=Regular%20Season&amp;LeagueID=00&amp;PerMode=PerGame&amp;Scope=S&amp;StatCategory=PTS&amp;section=leaders" TargetMode="External"/><Relationship Id="rId425" Type="http://schemas.openxmlformats.org/officeDocument/2006/relationships/hyperlink" Target="/events/?flag=1&amp;CFID=&amp;CFPARAMS=&amp;PlayerID=1629630&amp;TeamID=0&amp;GameID=&amp;ContextMeasure=OREB&amp;Season=2019-20&amp;SeasonType=Regular%20Season&amp;LeagueID=00&amp;PerMode=PerGame&amp;Scope=S&amp;StatCategory=PTS&amp;section=leaders" TargetMode="External"/><Relationship Id="rId632" Type="http://schemas.openxmlformats.org/officeDocument/2006/relationships/hyperlink" Target="/events/?flag=1&amp;CFID=&amp;CFPARAMS=&amp;PlayerID=1628379&amp;TeamID=0&amp;GameID=&amp;ContextMeasure=TOV&amp;Season=2019-20&amp;SeasonType=Regular%20Season&amp;LeagueID=00&amp;PerMode=PerGame&amp;Scope=S&amp;StatCategory=PTS&amp;section=leaders" TargetMode="External"/><Relationship Id="rId1055" Type="http://schemas.openxmlformats.org/officeDocument/2006/relationships/hyperlink" Target="/events/?flag=1&amp;CFID=&amp;CFPARAMS=&amp;PlayerID=203501&amp;TeamID=0&amp;GameID=&amp;ContextMeasure=STL&amp;Season=2019-20&amp;SeasonType=Regular%20Season&amp;LeagueID=00&amp;PerMode=PerGame&amp;Scope=S&amp;StatCategory=PTS&amp;section=leaders" TargetMode="External"/><Relationship Id="rId1262" Type="http://schemas.openxmlformats.org/officeDocument/2006/relationships/hyperlink" Target="/events/?flag=1&amp;CFID=&amp;CFPARAMS=&amp;PlayerID=1628365&amp;TeamID=0&amp;GameID=&amp;ContextMeasure=DREB&amp;Season=2019-20&amp;SeasonType=Regular%20Season&amp;LeagueID=00&amp;PerMode=PerGame&amp;Scope=S&amp;StatCategory=PTS&amp;section=leaders" TargetMode="External"/><Relationship Id="rId2106" Type="http://schemas.openxmlformats.org/officeDocument/2006/relationships/hyperlink" Target="/events/?flag=1&amp;CFID=&amp;CFPARAMS=&amp;PlayerID=203503&amp;TeamID=0&amp;GameID=&amp;ContextMeasure=BLK&amp;Season=2019-20&amp;SeasonType=Regular%20Season&amp;LeagueID=00&amp;PerMode=PerGame&amp;Scope=S&amp;StatCategory=PTS&amp;section=leaders" TargetMode="External"/><Relationship Id="rId2313" Type="http://schemas.openxmlformats.org/officeDocument/2006/relationships/hyperlink" Target="/events/?flag=1&amp;CFID=&amp;CFPARAMS=&amp;PlayerID=1627737&amp;TeamID=0&amp;GameID=&amp;ContextMeasure=AST&amp;Season=2019-20&amp;SeasonType=Regular%20Season&amp;LeagueID=00&amp;PerMode=PerGame&amp;Scope=S&amp;StatCategory=PTS&amp;section=leaders" TargetMode="External"/><Relationship Id="rId2520" Type="http://schemas.openxmlformats.org/officeDocument/2006/relationships/hyperlink" Target="/events/?flag=3&amp;CFID=&amp;CFPARAMS=&amp;PlayerID=203118&amp;TeamID=0&amp;GameID=&amp;ContextMeasure=FG3M&amp;Season=2019-20&amp;SeasonType=Regular%20Season&amp;LeagueID=00&amp;PerMode=PerGame&amp;Scope=S&amp;StatCategory=PTS&amp;section=leaders" TargetMode="External"/><Relationship Id="rId2758" Type="http://schemas.openxmlformats.org/officeDocument/2006/relationships/hyperlink" Target="/events/?flag=3&amp;CFID=&amp;CFPARAMS=&amp;PlayerID=201158&amp;TeamID=0&amp;GameID=&amp;ContextMeasure=FG3A&amp;Season=2019-20&amp;SeasonType=Regular%20Season&amp;LeagueID=00&amp;PerMode=PerGame&amp;Scope=S&amp;StatCategory=PTS&amp;section=leaders" TargetMode="External"/><Relationship Id="rId2965" Type="http://schemas.openxmlformats.org/officeDocument/2006/relationships/hyperlink" Target="/events/?flag=1&amp;CFID=&amp;CFPARAMS=&amp;PlayerID=1627777&amp;TeamID=0&amp;GameID=&amp;ContextMeasure=STL&amp;Season=2019-20&amp;SeasonType=Regular%20Season&amp;LeagueID=00&amp;PerMode=PerGame&amp;Scope=S&amp;StatCategory=PTS&amp;section=leaders" TargetMode="External"/><Relationship Id="rId937" Type="http://schemas.openxmlformats.org/officeDocument/2006/relationships/hyperlink" Target="/events/?flag=1&amp;CFID=&amp;CFPARAMS=&amp;PlayerID=1628418&amp;TeamID=0&amp;GameID=&amp;ContextMeasure=TOV&amp;Season=2019-20&amp;SeasonType=Regular%20Season&amp;LeagueID=00&amp;PerMode=PerGame&amp;Scope=S&amp;StatCategory=PTS&amp;section=leaders" TargetMode="External"/><Relationship Id="rId1122" Type="http://schemas.openxmlformats.org/officeDocument/2006/relationships/hyperlink" Target="/events/?flag=3&amp;CFID=&amp;CFPARAMS=&amp;PlayerID=1627854&amp;TeamID=0&amp;GameID=&amp;ContextMeasure=FG3A&amp;Season=2019-20&amp;SeasonType=Regular%20Season&amp;LeagueID=00&amp;PerMode=PerGame&amp;Scope=S&amp;StatCategory=PTS&amp;section=leaders" TargetMode="External"/><Relationship Id="rId1567" Type="http://schemas.openxmlformats.org/officeDocument/2006/relationships/hyperlink" Target="/events/?flag=3&amp;CFID=&amp;CFPARAMS=&amp;PlayerID=1627749&amp;TeamID=0&amp;GameID=&amp;ContextMeasure=FGA&amp;Season=2019-20&amp;SeasonType=Regular%20Season&amp;LeagueID=00&amp;PerMode=PerGame&amp;Scope=S&amp;StatCategory=PTS&amp;section=leaders" TargetMode="External"/><Relationship Id="rId1774" Type="http://schemas.openxmlformats.org/officeDocument/2006/relationships/hyperlink" Target="/events/?flag=1&amp;CFID=&amp;CFPARAMS=&amp;PlayerID=201152&amp;TeamID=0&amp;GameID=&amp;ContextMeasure=STL&amp;Season=2019-20&amp;SeasonType=Regular%20Season&amp;LeagueID=00&amp;PerMode=PerGame&amp;Scope=S&amp;StatCategory=PTS&amp;section=leaders" TargetMode="External"/><Relationship Id="rId1981" Type="http://schemas.openxmlformats.org/officeDocument/2006/relationships/hyperlink" Target="/events/?flag=3&amp;CFID=&amp;CFPARAMS=&amp;PlayerID=203939&amp;TeamID=0&amp;GameID=&amp;ContextMeasure=FG3M&amp;Season=2019-20&amp;SeasonType=Regular%20Season&amp;LeagueID=00&amp;PerMode=PerGame&amp;Scope=S&amp;StatCategory=PTS&amp;section=leaders" TargetMode="External"/><Relationship Id="rId2618" Type="http://schemas.openxmlformats.org/officeDocument/2006/relationships/hyperlink" Target="/events/?flag=1&amp;CFID=&amp;CFPARAMS=&amp;PlayerID=1626145&amp;TeamID=0&amp;GameID=&amp;ContextMeasure=AST&amp;Season=2019-20&amp;SeasonType=Regular%20Season&amp;LeagueID=00&amp;PerMode=PerGame&amp;Scope=S&amp;StatCategory=PTS&amp;section=leaders" TargetMode="External"/><Relationship Id="rId2825" Type="http://schemas.openxmlformats.org/officeDocument/2006/relationships/hyperlink" Target="/events/?flag=3&amp;CFID=&amp;CFPARAMS=&amp;PlayerID=1629026&amp;TeamID=0&amp;GameID=&amp;ContextMeasure=FGM&amp;Season=2019-20&amp;SeasonType=Regular%20Season&amp;LeagueID=00&amp;PerMode=PerGame&amp;Scope=S&amp;StatCategory=PTS&amp;section=leaders" TargetMode="External"/><Relationship Id="rId66" Type="http://schemas.openxmlformats.org/officeDocument/2006/relationships/hyperlink" Target="/events/?flag=1&amp;CFID=&amp;CFPARAMS=&amp;PlayerID=203076&amp;TeamID=0&amp;GameID=&amp;ContextMeasure=DREB&amp;Season=2019-20&amp;SeasonType=Regular%20Season&amp;LeagueID=00&amp;PerMode=PerGame&amp;Scope=S&amp;StatCategory=PTS&amp;section=leaders" TargetMode="External"/><Relationship Id="rId1427" Type="http://schemas.openxmlformats.org/officeDocument/2006/relationships/hyperlink" Target="/events/?flag=3&amp;CFID=&amp;CFPARAMS=&amp;PlayerID=1626163&amp;TeamID=0&amp;GameID=&amp;ContextMeasure=FG3M&amp;Season=2019-20&amp;SeasonType=Regular%20Season&amp;LeagueID=00&amp;PerMode=PerGame&amp;Scope=S&amp;StatCategory=PTS&amp;section=leaders" TargetMode="External"/><Relationship Id="rId1634" Type="http://schemas.openxmlformats.org/officeDocument/2006/relationships/hyperlink" Target="https://stats.nba.com/player/203926/traditional/" TargetMode="External"/><Relationship Id="rId1841" Type="http://schemas.openxmlformats.org/officeDocument/2006/relationships/hyperlink" Target="/events/?flag=3&amp;CFID=&amp;CFPARAMS=&amp;PlayerID=1628978&amp;TeamID=0&amp;GameID=&amp;ContextMeasure=FG3A&amp;Season=2019-20&amp;SeasonType=Regular%20Season&amp;LeagueID=00&amp;PerMode=PerGame&amp;Scope=S&amp;StatCategory=PTS&amp;section=leaders" TargetMode="External"/><Relationship Id="rId3087" Type="http://schemas.openxmlformats.org/officeDocument/2006/relationships/hyperlink" Target="/events/?flag=3&amp;CFID=&amp;CFPARAMS=&amp;PlayerID=1627853&amp;TeamID=0&amp;GameID=&amp;ContextMeasure=FG3M&amp;Season=2019-20&amp;SeasonType=Regular%20Season&amp;LeagueID=00&amp;PerMode=PerGame&amp;Scope=S&amp;StatCategory=PTS&amp;section=leaders" TargetMode="External"/><Relationship Id="rId1939" Type="http://schemas.openxmlformats.org/officeDocument/2006/relationships/hyperlink" Target="/events/?flag=1&amp;CFID=&amp;CFPARAMS=&amp;PlayerID=202083&amp;TeamID=0&amp;GameID=&amp;ContextMeasure=REB&amp;Season=2019-20&amp;SeasonType=Regular%20Season&amp;LeagueID=00&amp;PerMode=PerGame&amp;Scope=S&amp;StatCategory=PTS&amp;section=leaders" TargetMode="External"/><Relationship Id="rId1701" Type="http://schemas.openxmlformats.org/officeDocument/2006/relationships/hyperlink" Target="/events/?flag=1&amp;CFID=&amp;CFPARAMS=&amp;PlayerID=1629637&amp;TeamID=0&amp;GameID=&amp;ContextMeasure=AST&amp;Season=2019-20&amp;SeasonType=Regular%20Season&amp;LeagueID=00&amp;PerMode=PerGame&amp;Scope=S&amp;StatCategory=PTS&amp;section=leaders" TargetMode="External"/><Relationship Id="rId3154" Type="http://schemas.openxmlformats.org/officeDocument/2006/relationships/hyperlink" Target="/events/?flag=1&amp;CFID=&amp;CFPARAMS=&amp;PlayerID=1629067&amp;TeamID=0&amp;GameID=&amp;ContextMeasure=TOV&amp;Season=2019-20&amp;SeasonType=Regular%20Season&amp;LeagueID=00&amp;PerMode=PerGame&amp;Scope=S&amp;StatCategory=PTS&amp;section=leaders" TargetMode="External"/><Relationship Id="rId282" Type="http://schemas.openxmlformats.org/officeDocument/2006/relationships/hyperlink" Target="/events/?flag=1&amp;CFID=&amp;CFPARAMS=&amp;PlayerID=203915&amp;TeamID=0&amp;GameID=&amp;ContextMeasure=DREB&amp;Season=2019-20&amp;SeasonType=Regular%20Season&amp;LeagueID=00&amp;PerMode=PerGame&amp;Scope=S&amp;StatCategory=PTS&amp;section=leaders" TargetMode="External"/><Relationship Id="rId587" Type="http://schemas.openxmlformats.org/officeDocument/2006/relationships/hyperlink" Target="/events/?flag=3&amp;CFID=&amp;CFPARAMS=&amp;PlayerID=203471&amp;TeamID=0&amp;GameID=&amp;ContextMeasure=FGA&amp;Season=2019-20&amp;SeasonType=Regular%20Season&amp;LeagueID=00&amp;PerMode=PerGame&amp;Scope=S&amp;StatCategory=PTS&amp;section=leaders" TargetMode="External"/><Relationship Id="rId2170" Type="http://schemas.openxmlformats.org/officeDocument/2006/relationships/hyperlink" Target="/events/?flag=1&amp;CFID=&amp;CFPARAMS=&amp;PlayerID=1627745&amp;TeamID=0&amp;GameID=&amp;ContextMeasure=DREB&amp;Season=2019-20&amp;SeasonType=Regular%20Season&amp;LeagueID=00&amp;PerMode=PerGame&amp;Scope=S&amp;StatCategory=PTS&amp;section=leaders" TargetMode="External"/><Relationship Id="rId2268" Type="http://schemas.openxmlformats.org/officeDocument/2006/relationships/hyperlink" Target="/events/?flag=1&amp;CFID=&amp;CFPARAMS=&amp;PlayerID=1628995&amp;TeamID=0&amp;GameID=&amp;ContextMeasure=STL&amp;Season=2019-20&amp;SeasonType=Regular%20Season&amp;LeagueID=00&amp;PerMode=PerGame&amp;Scope=S&amp;StatCategory=PTS&amp;section=leaders" TargetMode="External"/><Relationship Id="rId3014" Type="http://schemas.openxmlformats.org/officeDocument/2006/relationships/hyperlink" Target="/events/?flag=1&amp;CFID=&amp;CFPARAMS=&amp;PlayerID=203526&amp;TeamID=0&amp;GameID=&amp;ContextMeasure=BLK&amp;Season=2019-20&amp;SeasonType=Regular%20Season&amp;LeagueID=00&amp;PerMode=PerGame&amp;Scope=S&amp;StatCategory=PTS&amp;section=leaders" TargetMode="External"/><Relationship Id="rId3221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8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42" Type="http://schemas.openxmlformats.org/officeDocument/2006/relationships/hyperlink" Target="/events/?flag=1&amp;CFID=&amp;CFPARAMS=&amp;PlayerID=1627742&amp;TeamID=0&amp;GameID=&amp;ContextMeasure=BLK&amp;Season=2019-20&amp;SeasonType=Regular%20Season&amp;LeagueID=00&amp;PerMode=PerGame&amp;Scope=S&amp;StatCategory=PTS&amp;section=leaders" TargetMode="External"/><Relationship Id="rId447" Type="http://schemas.openxmlformats.org/officeDocument/2006/relationships/hyperlink" Target="/events/?flag=3&amp;CFID=&amp;CFPARAMS=&amp;PlayerID=1628983&amp;TeamID=0&amp;GameID=&amp;ContextMeasure=FG3A&amp;Season=2019-20&amp;SeasonType=Regular%20Season&amp;LeagueID=00&amp;PerMode=PerGame&amp;Scope=S&amp;StatCategory=PTS&amp;section=leaders" TargetMode="External"/><Relationship Id="rId794" Type="http://schemas.openxmlformats.org/officeDocument/2006/relationships/hyperlink" Target="/events/?flag=1&amp;CFID=&amp;CFPARAMS=&amp;PlayerID=202692&amp;TeamID=0&amp;GameID=&amp;ContextMeasure=AST&amp;Season=2019-20&amp;SeasonType=Regular%20Season&amp;LeagueID=00&amp;PerMode=PerGame&amp;Scope=S&amp;StatCategory=PTS&amp;section=leaders" TargetMode="External"/><Relationship Id="rId1077" Type="http://schemas.openxmlformats.org/officeDocument/2006/relationships/hyperlink" Target="/events/?flag=1&amp;CFID=&amp;CFPARAMS=&amp;PlayerID=1627752&amp;TeamID=0&amp;GameID=&amp;ContextMeasure=REB&amp;Season=2019-20&amp;SeasonType=Regular%20Season&amp;LeagueID=00&amp;PerMode=PerGame&amp;Scope=S&amp;StatCategory=PTS&amp;section=leaders" TargetMode="External"/><Relationship Id="rId2030" Type="http://schemas.openxmlformats.org/officeDocument/2006/relationships/hyperlink" Target="/events/?flag=3&amp;CFID=&amp;CFPARAMS=&amp;PlayerID=203200&amp;TeamID=0&amp;GameID=&amp;ContextMeasure=FG3A&amp;Season=2019-20&amp;SeasonType=Regular%20Season&amp;LeagueID=00&amp;PerMode=PerGame&amp;Scope=S&amp;StatCategory=PTS&amp;section=leaders" TargetMode="External"/><Relationship Id="rId2128" Type="http://schemas.openxmlformats.org/officeDocument/2006/relationships/hyperlink" Target="/events/?flag=1&amp;CFID=&amp;CFPARAMS=&amp;PlayerID=203457&amp;TeamID=0&amp;GameID=&amp;ContextMeasure=BLK&amp;Season=2019-20&amp;SeasonType=Regular%20Season&amp;LeagueID=00&amp;PerMode=PerGame&amp;Scope=S&amp;StatCategory=PTS&amp;section=leaders" TargetMode="External"/><Relationship Id="rId2475" Type="http://schemas.openxmlformats.org/officeDocument/2006/relationships/hyperlink" Target="/events/?flag=1&amp;CFID=&amp;CFPARAMS=&amp;PlayerID=201188&amp;TeamID=0&amp;GameID=&amp;ContextMeasure=OREB&amp;Season=2019-20&amp;SeasonType=Regular%20Season&amp;LeagueID=00&amp;PerMode=PerGame&amp;Scope=S&amp;StatCategory=PTS&amp;section=leaders" TargetMode="External"/><Relationship Id="rId2682" Type="http://schemas.openxmlformats.org/officeDocument/2006/relationships/hyperlink" Target="https://stats.nba.com/player/1628390/traditional/" TargetMode="External"/><Relationship Id="rId2987" Type="http://schemas.openxmlformats.org/officeDocument/2006/relationships/hyperlink" Target="/events/?flag=1&amp;CFID=&amp;CFPARAMS=&amp;PlayerID=1629598&amp;TeamID=0&amp;GameID=&amp;ContextMeasure=REB&amp;Season=2019-20&amp;SeasonType=Regular%20Season&amp;LeagueID=00&amp;PerMode=PerGame&amp;Scope=S&amp;StatCategory=PTS&amp;section=leaders" TargetMode="External"/><Relationship Id="rId654" Type="http://schemas.openxmlformats.org/officeDocument/2006/relationships/hyperlink" Target="/events/?flag=1&amp;CFID=&amp;CFPARAMS=&amp;PlayerID=1629672&amp;TeamID=0&amp;GameID=&amp;ContextMeasure=STL&amp;Season=2019-20&amp;SeasonType=Regular%20Season&amp;LeagueID=00&amp;PerMode=PerGame&amp;Scope=S&amp;StatCategory=PTS&amp;section=leaders" TargetMode="External"/><Relationship Id="rId861" Type="http://schemas.openxmlformats.org/officeDocument/2006/relationships/hyperlink" Target="/events/?flag=1&amp;CFID=&amp;CFPARAMS=&amp;PlayerID=1629060&amp;TeamID=0&amp;GameID=&amp;ContextMeasure=OREB&amp;Season=2019-20&amp;SeasonType=Regular%20Season&amp;LeagueID=00&amp;PerMode=PerGame&amp;Scope=S&amp;StatCategory=PTS&amp;section=leaders" TargetMode="External"/><Relationship Id="rId959" Type="http://schemas.openxmlformats.org/officeDocument/2006/relationships/hyperlink" Target="/events/?flag=1&amp;CFID=&amp;CFPARAMS=&amp;PlayerID=201144&amp;TeamID=0&amp;GameID=&amp;ContextMeasure=STL&amp;Season=2019-20&amp;SeasonType=Regular%20Season&amp;LeagueID=00&amp;PerMode=PerGame&amp;Scope=S&amp;StatCategory=PTS&amp;section=leaders" TargetMode="External"/><Relationship Id="rId1284" Type="http://schemas.openxmlformats.org/officeDocument/2006/relationships/hyperlink" Target="/events/?flag=3&amp;CFID=&amp;CFPARAMS=&amp;PlayerID=203935&amp;TeamID=0&amp;GameID=&amp;ContextMeasure=FG3A&amp;Season=2019-20&amp;SeasonType=Regular%20Season&amp;LeagueID=00&amp;PerMode=PerGame&amp;Scope=S&amp;StatCategory=PTS&amp;section=leaders" TargetMode="External"/><Relationship Id="rId1491" Type="http://schemas.openxmlformats.org/officeDocument/2006/relationships/hyperlink" Target="/events/?flag=1&amp;CFID=&amp;CFPARAMS=&amp;PlayerID=203109&amp;TeamID=0&amp;GameID=&amp;ContextMeasure=BLK&amp;Season=2019-20&amp;SeasonType=Regular%20Season&amp;LeagueID=00&amp;PerMode=PerGame&amp;Scope=S&amp;StatCategory=PTS&amp;section=leaders" TargetMode="External"/><Relationship Id="rId1589" Type="http://schemas.openxmlformats.org/officeDocument/2006/relationships/hyperlink" Target="https://stats.nba.com/player/201588/traditional/" TargetMode="External"/><Relationship Id="rId2335" Type="http://schemas.openxmlformats.org/officeDocument/2006/relationships/hyperlink" Target="/events/?flag=1&amp;CFID=&amp;CFPARAMS=&amp;PlayerID=1628969&amp;TeamID=0&amp;GameID=&amp;ContextMeasure=DREB&amp;Season=2019-20&amp;SeasonType=Regular%20Season&amp;LeagueID=00&amp;PerMode=PerGame&amp;Scope=S&amp;StatCategory=PTS&amp;section=leaders" TargetMode="External"/><Relationship Id="rId2542" Type="http://schemas.openxmlformats.org/officeDocument/2006/relationships/hyperlink" Target="/events/?flag=3&amp;CFID=&amp;CFPARAMS=&amp;PlayerID=1628373&amp;TeamID=0&amp;GameID=&amp;ContextMeasure=FG3M&amp;Season=2019-20&amp;SeasonType=Regular%20Season&amp;LeagueID=00&amp;PerMode=PerGame&amp;Scope=S&amp;StatCategory=PTS&amp;section=leaders" TargetMode="External"/><Relationship Id="rId307" Type="http://schemas.openxmlformats.org/officeDocument/2006/relationships/hyperlink" Target="/events/?flag=1&amp;CFID=&amp;CFPARAMS=&amp;PlayerID=202711&amp;TeamID=0&amp;GameID=&amp;ContextMeasure=REB&amp;Season=2019-20&amp;SeasonType=Regular%20Season&amp;LeagueID=00&amp;PerMode=PerGame&amp;Scope=S&amp;StatCategory=PTS&amp;section=leaders" TargetMode="External"/><Relationship Id="rId514" Type="http://schemas.openxmlformats.org/officeDocument/2006/relationships/hyperlink" Target="/events/?flag=1&amp;CFID=&amp;CFPARAMS=&amp;PlayerID=203114&amp;TeamID=0&amp;GameID=&amp;ContextMeasure=TOV&amp;Season=2019-20&amp;SeasonType=Regular%20Season&amp;LeagueID=00&amp;PerMode=PerGame&amp;Scope=S&amp;StatCategory=PTS&amp;section=leaders" TargetMode="External"/><Relationship Id="rId721" Type="http://schemas.openxmlformats.org/officeDocument/2006/relationships/hyperlink" Target="/events/?flag=3&amp;CFID=&amp;CFPARAMS=&amp;PlayerID=201567&amp;TeamID=0&amp;GameID=&amp;ContextMeasure=FG3A&amp;Season=2019-20&amp;SeasonType=Regular%20Season&amp;LeagueID=00&amp;PerMode=PerGame&amp;Scope=S&amp;StatCategory=PTS&amp;section=leaders" TargetMode="External"/><Relationship Id="rId1144" Type="http://schemas.openxmlformats.org/officeDocument/2006/relationships/hyperlink" Target="/events/?flag=1&amp;CFID=&amp;CFPARAMS=&amp;PlayerID=1628371&amp;TeamID=0&amp;GameID=&amp;ContextMeasure=OREB&amp;Season=2019-20&amp;SeasonType=Regular%20Season&amp;LeagueID=00&amp;PerMode=PerGame&amp;Scope=S&amp;StatCategory=PTS&amp;section=leaders" TargetMode="External"/><Relationship Id="rId1351" Type="http://schemas.openxmlformats.org/officeDocument/2006/relationships/hyperlink" Target="/events/?flag=1&amp;CFID=&amp;CFPARAMS=&amp;PlayerID=203469&amp;TeamID=0&amp;GameID=&amp;ContextMeasure=TOV&amp;Season=2019-20&amp;SeasonType=Regular%20Season&amp;LeagueID=00&amp;PerMode=PerGame&amp;Scope=S&amp;StatCategory=PTS&amp;section=leaders" TargetMode="External"/><Relationship Id="rId1449" Type="http://schemas.openxmlformats.org/officeDocument/2006/relationships/hyperlink" Target="/events/?flag=3&amp;CFID=&amp;CFPARAMS=&amp;PlayerID=1629636&amp;TeamID=0&amp;GameID=&amp;ContextMeasure=FGM&amp;Season=2019-20&amp;SeasonType=Regular%20Season&amp;LeagueID=00&amp;PerMode=PerGame&amp;Scope=S&amp;StatCategory=PTS&amp;section=leaders" TargetMode="External"/><Relationship Id="rId1796" Type="http://schemas.openxmlformats.org/officeDocument/2006/relationships/hyperlink" Target="/events/?flag=1&amp;CFID=&amp;CFPARAMS=&amp;PlayerID=1626174&amp;TeamID=0&amp;GameID=&amp;ContextMeasure=REB&amp;Season=2019-20&amp;SeasonType=Regular%20Season&amp;LeagueID=00&amp;PerMode=PerGame&amp;Scope=S&amp;StatCategory=PTS&amp;section=leaders" TargetMode="External"/><Relationship Id="rId2402" Type="http://schemas.openxmlformats.org/officeDocument/2006/relationships/hyperlink" Target="/events/?flag=3&amp;CFID=&amp;CFPARAMS=&amp;PlayerID=203486&amp;TeamID=0&amp;GameID=&amp;ContextMeasure=FG3A&amp;Season=2019-20&amp;SeasonType=Regular%20Season&amp;LeagueID=00&amp;PerMode=PerGame&amp;Scope=S&amp;StatCategory=PTS&amp;section=leaders" TargetMode="External"/><Relationship Id="rId2847" Type="http://schemas.openxmlformats.org/officeDocument/2006/relationships/hyperlink" Target="/events/?flag=1&amp;CFID=&amp;CFPARAMS=&amp;PlayerID=1629741&amp;TeamID=0&amp;GameID=&amp;ContextMeasure=TOV&amp;Season=2019-20&amp;SeasonType=Regular%20Season&amp;LeagueID=00&amp;PerMode=PerGame&amp;Scope=S&amp;StatCategory=PTS&amp;section=leaders" TargetMode="External"/><Relationship Id="rId88" Type="http://schemas.openxmlformats.org/officeDocument/2006/relationships/hyperlink" Target="/events/?flag=3&amp;CFID=&amp;CFPARAMS=&amp;PlayerID=1626157&amp;TeamID=0&amp;GameID=&amp;ContextMeasure=FG3A&amp;Season=2019-20&amp;SeasonType=Regular%20Season&amp;LeagueID=00&amp;PerMode=PerGame&amp;Scope=S&amp;StatCategory=PTS&amp;section=leaders" TargetMode="External"/><Relationship Id="rId819" Type="http://schemas.openxmlformats.org/officeDocument/2006/relationships/hyperlink" Target="/events/?flag=1&amp;CFID=&amp;CFPARAMS=&amp;PlayerID=203115&amp;TeamID=0&amp;GameID=&amp;ContextMeasure=STL&amp;Season=2019-20&amp;SeasonType=Regular%20Season&amp;LeagueID=00&amp;PerMode=PerGame&amp;Scope=S&amp;StatCategory=PTS&amp;section=leaders" TargetMode="External"/><Relationship Id="rId1004" Type="http://schemas.openxmlformats.org/officeDocument/2006/relationships/hyperlink" Target="/events/?flag=1&amp;CFID=&amp;CFPARAMS=&amp;PlayerID=201143&amp;TeamID=0&amp;GameID=&amp;ContextMeasure=DREB&amp;Season=2019-20&amp;SeasonType=Regular%20Season&amp;LeagueID=00&amp;PerMode=PerGame&amp;Scope=S&amp;StatCategory=PTS&amp;section=leaders" TargetMode="External"/><Relationship Id="rId1211" Type="http://schemas.openxmlformats.org/officeDocument/2006/relationships/hyperlink" Target="/events/?flag=3&amp;CFID=&amp;CFPARAMS=&amp;PlayerID=1629023&amp;TeamID=0&amp;GameID=&amp;ContextMeasure=FGA&amp;Season=2019-20&amp;SeasonType=Regular%20Season&amp;LeagueID=00&amp;PerMode=PerGame&amp;Scope=S&amp;StatCategory=PTS&amp;section=leaders" TargetMode="External"/><Relationship Id="rId1656" Type="http://schemas.openxmlformats.org/officeDocument/2006/relationships/hyperlink" Target="/events/?flag=1&amp;CFID=&amp;CFPARAMS=&amp;PlayerID=203107&amp;TeamID=0&amp;GameID=&amp;ContextMeasure=BLK&amp;Season=2019-20&amp;SeasonType=Regular%20Season&amp;LeagueID=00&amp;PerMode=PerGame&amp;Scope=S&amp;StatCategory=PTS&amp;section=leaders" TargetMode="External"/><Relationship Id="rId1863" Type="http://schemas.openxmlformats.org/officeDocument/2006/relationships/hyperlink" Target="/events/?flag=3&amp;CFID=&amp;CFPARAMS=&amp;PlayerID=1626178&amp;TeamID=0&amp;GameID=&amp;ContextMeasure=FGA&amp;Season=2019-20&amp;SeasonType=Regular%20Season&amp;LeagueID=00&amp;PerMode=PerGame&amp;Scope=S&amp;StatCategory=PTS&amp;section=leaders" TargetMode="External"/><Relationship Id="rId2707" Type="http://schemas.openxmlformats.org/officeDocument/2006/relationships/hyperlink" Target="/events/?flag=3&amp;CFID=&amp;CFPARAMS=&amp;PlayerID=1627746&amp;TeamID=0&amp;GameID=&amp;ContextMeasure=FGM&amp;Season=2019-20&amp;SeasonType=Regular%20Season&amp;LeagueID=00&amp;PerMode=PerGame&amp;Scope=S&amp;StatCategory=PTS&amp;section=leaders" TargetMode="External"/><Relationship Id="rId2914" Type="http://schemas.openxmlformats.org/officeDocument/2006/relationships/hyperlink" Target="/events/?flag=1&amp;CFID=&amp;CFPARAMS=&amp;PlayerID=201959&amp;TeamID=0&amp;GameID=&amp;ContextMeasure=DREB&amp;Season=2019-20&amp;SeasonType=Regular%20Season&amp;LeagueID=00&amp;PerMode=PerGame&amp;Scope=S&amp;StatCategory=PTS&amp;section=leaders" TargetMode="External"/><Relationship Id="rId1309" Type="http://schemas.openxmlformats.org/officeDocument/2006/relationships/hyperlink" Target="/events/?flag=1&amp;CFID=&amp;CFPARAMS=&amp;PlayerID=203922&amp;TeamID=0&amp;GameID=&amp;ContextMeasure=OREB&amp;Season=2019-20&amp;SeasonType=Regular%20Season&amp;LeagueID=00&amp;PerMode=PerGame&amp;Scope=S&amp;StatCategory=PTS&amp;section=leaders" TargetMode="External"/><Relationship Id="rId1516" Type="http://schemas.openxmlformats.org/officeDocument/2006/relationships/hyperlink" Target="/events/?flag=1&amp;CFID=&amp;CFPARAMS=&amp;PlayerID=1629014&amp;TeamID=0&amp;GameID=&amp;ContextMeasure=TOV&amp;Season=2019-20&amp;SeasonType=Regular%20Season&amp;LeagueID=00&amp;PerMode=PerGame&amp;Scope=S&amp;StatCategory=PTS&amp;section=leaders" TargetMode="External"/><Relationship Id="rId1723" Type="http://schemas.openxmlformats.org/officeDocument/2006/relationships/hyperlink" Target="/events/?flag=1&amp;CFID=&amp;CFPARAMS=&amp;PlayerID=1629006&amp;TeamID=0&amp;GameID=&amp;ContextMeasure=DREB&amp;Season=2019-20&amp;SeasonType=Regular%20Season&amp;LeagueID=00&amp;PerMode=PerGame&amp;Scope=S&amp;StatCategory=PTS&amp;section=leaders" TargetMode="External"/><Relationship Id="rId1930" Type="http://schemas.openxmlformats.org/officeDocument/2006/relationships/hyperlink" Target="/events/?flag=1&amp;CFID=&amp;CFPARAMS=&amp;PlayerID=203484&amp;TeamID=0&amp;GameID=&amp;ContextMeasure=BLK&amp;Season=2019-20&amp;SeasonType=Regular%20Season&amp;LeagueID=00&amp;PerMode=PerGame&amp;Scope=S&amp;StatCategory=PTS&amp;section=leaders" TargetMode="External"/><Relationship Id="rId3176" Type="http://schemas.openxmlformats.org/officeDocument/2006/relationships/hyperlink" Target="/events/?flag=1&amp;CFID=&amp;CFPARAMS=&amp;PlayerID=1627748&amp;TeamID=0&amp;GameID=&amp;ContextMeasure=STL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3&amp;CFID=&amp;CFPARAMS=&amp;PlayerID=203507&amp;TeamID=0&amp;GameID=&amp;ContextMeasure=FGA&amp;Season=2019-20&amp;SeasonType=Regular%20Season&amp;LeagueID=00&amp;PerMode=PerGame&amp;Scope=S&amp;StatCategory=PTS&amp;section=leaders" TargetMode="External"/><Relationship Id="rId2192" Type="http://schemas.openxmlformats.org/officeDocument/2006/relationships/hyperlink" Target="/events/?flag=3&amp;CFID=&amp;CFPARAMS=&amp;PlayerID=202954&amp;TeamID=0&amp;GameID=&amp;ContextMeasure=FG3A&amp;Season=2019-20&amp;SeasonType=Regular%20Season&amp;LeagueID=00&amp;PerMode=PerGame&amp;Scope=S&amp;StatCategory=PTS&amp;section=leaders" TargetMode="External"/><Relationship Id="rId3036" Type="http://schemas.openxmlformats.org/officeDocument/2006/relationships/hyperlink" Target="/events/?flag=1&amp;CFID=&amp;CFPARAMS=&amp;PlayerID=1628396&amp;TeamID=0&amp;GameID=&amp;ContextMeasure=BLK&amp;Season=2019-20&amp;SeasonType=Regular%20Season&amp;LeagueID=00&amp;PerMode=PerGame&amp;Scope=S&amp;StatCategory=PTS&amp;section=leaders" TargetMode="External"/><Relationship Id="rId3243" Type="http://schemas.openxmlformats.org/officeDocument/2006/relationships/hyperlink" Target="/events/?flag=1&amp;CFID=&amp;CFPARAMS=&amp;PlayerID=1629684&amp;TeamID=0&amp;GameID=&amp;ContextMeasure=REB&amp;Season=2019-20&amp;SeasonType=Regular%20Season&amp;LeagueID=00&amp;PerMode=PerGame&amp;Scope=S&amp;StatCategory=PTS&amp;section=leaders" TargetMode="External"/><Relationship Id="rId164" Type="http://schemas.openxmlformats.org/officeDocument/2006/relationships/hyperlink" Target="/events/?flag=1&amp;CFID=&amp;CFPARAMS=&amp;PlayerID=203952&amp;TeamID=0&amp;GameID=&amp;ContextMeasure=AST&amp;Season=2019-20&amp;SeasonType=Regular%20Season&amp;LeagueID=00&amp;PerMode=PerGame&amp;Scope=S&amp;StatCategory=PTS&amp;section=leaders" TargetMode="External"/><Relationship Id="rId371" Type="http://schemas.openxmlformats.org/officeDocument/2006/relationships/hyperlink" Target="/events/?flag=1&amp;CFID=&amp;CFPARAMS=&amp;PlayerID=1627763&amp;TeamID=0&amp;GameID=&amp;ContextMeasure=TOV&amp;Season=2019-20&amp;SeasonType=Regular%20Season&amp;LeagueID=00&amp;PerMode=PerGame&amp;Scope=S&amp;StatCategory=PTS&amp;section=leaders" TargetMode="External"/><Relationship Id="rId2052" Type="http://schemas.openxmlformats.org/officeDocument/2006/relationships/hyperlink" Target="/events/?flag=3&amp;CFID=&amp;CFPARAMS=&amp;PlayerID=1629673&amp;TeamID=0&amp;GameID=&amp;ContextMeasure=FG3A&amp;Season=2019-20&amp;SeasonType=Regular%20Season&amp;LeagueID=00&amp;PerMode=PerGame&amp;Scope=S&amp;StatCategory=PTS&amp;section=leaders" TargetMode="External"/><Relationship Id="rId2497" Type="http://schemas.openxmlformats.org/officeDocument/2006/relationships/hyperlink" Target="/events/?flag=3&amp;CFID=&amp;CFPARAMS=&amp;PlayerID=1629638&amp;TeamID=0&amp;GameID=&amp;ContextMeasure=FG3M&amp;Season=2019-20&amp;SeasonType=Regular%20Season&amp;LeagueID=00&amp;PerMode=PerGame&amp;Scope=S&amp;StatCategory=PTS&amp;section=leaders" TargetMode="External"/><Relationship Id="rId469" Type="http://schemas.openxmlformats.org/officeDocument/2006/relationships/hyperlink" Target="/events/?flag=3&amp;CFID=&amp;CFPARAMS=&amp;PlayerID=1627734&amp;TeamID=0&amp;GameID=&amp;ContextMeasure=FGA&amp;Season=2019-20&amp;SeasonType=Regular%20Season&amp;LeagueID=00&amp;PerMode=PerGame&amp;Scope=S&amp;StatCategory=PTS&amp;section=leaders" TargetMode="External"/><Relationship Id="rId676" Type="http://schemas.openxmlformats.org/officeDocument/2006/relationships/hyperlink" Target="/events/?flag=1&amp;CFID=&amp;CFPARAMS=&amp;PlayerID=203999&amp;TeamID=0&amp;GameID=&amp;ContextMeasure=REB&amp;Season=2019-20&amp;SeasonType=Regular%20Season&amp;LeagueID=00&amp;PerMode=PerGame&amp;Scope=S&amp;StatCategory=PTS&amp;section=leaders" TargetMode="External"/><Relationship Id="rId883" Type="http://schemas.openxmlformats.org/officeDocument/2006/relationships/hyperlink" Target="/events/?flag=3&amp;CFID=&amp;CFPARAMS=&amp;PlayerID=1629628&amp;TeamID=0&amp;GameID=&amp;ContextMeasure=FG3M&amp;Season=2019-20&amp;SeasonType=Regular%20Season&amp;LeagueID=00&amp;PerMode=PerGame&amp;Scope=S&amp;StatCategory=PTS&amp;section=leaders" TargetMode="External"/><Relationship Id="rId1099" Type="http://schemas.openxmlformats.org/officeDocument/2006/relationships/hyperlink" Target="/events/?flag=1&amp;CFID=&amp;CFPARAMS=&amp;PlayerID=1628970&amp;TeamID=0&amp;GameID=&amp;ContextMeasure=OREB&amp;Season=2019-20&amp;SeasonType=Regular%20Season&amp;LeagueID=00&amp;PerMode=PerGame&amp;Scope=S&amp;StatCategory=PTS&amp;section=leaders" TargetMode="External"/><Relationship Id="rId2357" Type="http://schemas.openxmlformats.org/officeDocument/2006/relationships/hyperlink" Target="/events/?flag=3&amp;CFID=&amp;CFPARAMS=&amp;PlayerID=1627761&amp;TeamID=0&amp;GameID=&amp;ContextMeasure=FG3A&amp;Season=2019-20&amp;SeasonType=Regular%20Season&amp;LeagueID=00&amp;PerMode=PerGame&amp;Scope=S&amp;StatCategory=PTS&amp;section=leaders" TargetMode="External"/><Relationship Id="rId2564" Type="http://schemas.openxmlformats.org/officeDocument/2006/relationships/hyperlink" Target="/events/?flag=3&amp;CFID=&amp;CFPARAMS=&amp;PlayerID=1627812&amp;TeamID=0&amp;GameID=&amp;ContextMeasure=FGM&amp;Season=2019-20&amp;SeasonType=Regular%20Season&amp;LeagueID=00&amp;PerMode=PerGame&amp;Scope=S&amp;StatCategory=PTS&amp;section=leaders" TargetMode="External"/><Relationship Id="rId3103" Type="http://schemas.openxmlformats.org/officeDocument/2006/relationships/hyperlink" Target="/events/?flag=1&amp;CFID=&amp;CFPARAMS=&amp;PlayerID=1629647&amp;TeamID=0&amp;GameID=&amp;ContextMeasure=REB&amp;Season=2019-20&amp;SeasonType=Regular%20Season&amp;LeagueID=00&amp;PerMode=PerGame&amp;Scope=S&amp;StatCategory=PTS&amp;section=leaders" TargetMode="External"/><Relationship Id="rId231" Type="http://schemas.openxmlformats.org/officeDocument/2006/relationships/hyperlink" Target="/events/?flag=3&amp;CFID=&amp;CFPARAMS=&amp;PlayerID=203468&amp;TeamID=0&amp;GameID=&amp;ContextMeasure=FG3M&amp;Season=2019-20&amp;SeasonType=Regular%20Season&amp;LeagueID=00&amp;PerMode=PerGame&amp;Scope=S&amp;StatCategory=PTS&amp;section=leaders" TargetMode="External"/><Relationship Id="rId329" Type="http://schemas.openxmlformats.org/officeDocument/2006/relationships/hyperlink" Target="/events/?flag=1&amp;CFID=&amp;CFPARAMS=&amp;PlayerID=101150&amp;TeamID=0&amp;GameID=&amp;ContextMeasure=OREB&amp;Season=2019-20&amp;SeasonType=Regular%20Season&amp;LeagueID=00&amp;PerMode=PerGame&amp;Scope=S&amp;StatCategory=PTS&amp;section=leaders" TargetMode="External"/><Relationship Id="rId536" Type="http://schemas.openxmlformats.org/officeDocument/2006/relationships/hyperlink" Target="/events/?flag=1&amp;CFID=&amp;CFPARAMS=&amp;PlayerID=1626162&amp;TeamID=0&amp;GameID=&amp;ContextMeasure=BLK&amp;Season=2019-20&amp;SeasonType=Regular%20Season&amp;LeagueID=00&amp;PerMode=PerGame&amp;Scope=S&amp;StatCategory=PTS&amp;section=leaders" TargetMode="External"/><Relationship Id="rId1166" Type="http://schemas.openxmlformats.org/officeDocument/2006/relationships/hyperlink" Target="/events/?flag=3&amp;CFID=&amp;CFPARAMS=&amp;PlayerID=203496&amp;TeamID=0&amp;GameID=&amp;ContextMeasure=FG3M&amp;Season=2019-20&amp;SeasonType=Regular%20Season&amp;LeagueID=00&amp;PerMode=PerGame&amp;Scope=S&amp;StatCategory=PTS&amp;section=leaders" TargetMode="External"/><Relationship Id="rId1373" Type="http://schemas.openxmlformats.org/officeDocument/2006/relationships/hyperlink" Target="/events/?flag=1&amp;CFID=&amp;CFPARAMS=&amp;PlayerID=1628384&amp;TeamID=0&amp;GameID=&amp;ContextMeasure=STL&amp;Season=2019-20&amp;SeasonType=Regular%20Season&amp;LeagueID=00&amp;PerMode=PerGame&amp;Scope=S&amp;StatCategory=PTS&amp;section=leaders" TargetMode="External"/><Relationship Id="rId2217" Type="http://schemas.openxmlformats.org/officeDocument/2006/relationships/hyperlink" Target="/events/?flag=1&amp;CFID=&amp;CFPARAMS=&amp;PlayerID=1627846&amp;TeamID=0&amp;GameID=&amp;ContextMeasure=DREB&amp;Season=2019-20&amp;SeasonType=Regular%20Season&amp;LeagueID=00&amp;PerMode=PerGame&amp;Scope=S&amp;StatCategory=PTS&amp;section=leaders" TargetMode="External"/><Relationship Id="rId2771" Type="http://schemas.openxmlformats.org/officeDocument/2006/relationships/hyperlink" Target="/events/?flag=1&amp;CFID=&amp;CFPARAMS=&amp;PlayerID=1628449&amp;TeamID=0&amp;GameID=&amp;ContextMeasure=REB&amp;Season=2019-20&amp;SeasonType=Regular%20Season&amp;LeagueID=00&amp;PerMode=PerGame&amp;Scope=S&amp;StatCategory=PTS&amp;section=leaders" TargetMode="External"/><Relationship Id="rId2869" Type="http://schemas.openxmlformats.org/officeDocument/2006/relationships/hyperlink" Target="/events/?flag=1&amp;CFID=&amp;CFPARAMS=&amp;PlayerID=201577&amp;TeamID=0&amp;GameID=&amp;ContextMeasure=STL&amp;Season=2019-20&amp;SeasonType=Regular%20Season&amp;LeagueID=00&amp;PerMode=PerGame&amp;Scope=S&amp;StatCategory=PTS&amp;section=leaders" TargetMode="External"/><Relationship Id="rId743" Type="http://schemas.openxmlformats.org/officeDocument/2006/relationships/hyperlink" Target="/events/?flag=3&amp;CFID=&amp;CFPARAMS=&amp;PlayerID=200755&amp;TeamID=0&amp;GameID=&amp;ContextMeasure=FGA&amp;Season=2019-20&amp;SeasonType=Regular%20Season&amp;LeagueID=00&amp;PerMode=PerGame&amp;Scope=S&amp;StatCategory=PTS&amp;section=leaders" TargetMode="External"/><Relationship Id="rId950" Type="http://schemas.openxmlformats.org/officeDocument/2006/relationships/hyperlink" Target="https://stats.nba.com/player/201144/traditional/" TargetMode="External"/><Relationship Id="rId1026" Type="http://schemas.openxmlformats.org/officeDocument/2006/relationships/hyperlink" Target="/events/?flag=3&amp;CFID=&amp;CFPARAMS=&amp;PlayerID=1626181&amp;TeamID=0&amp;GameID=&amp;ContextMeasure=FG3A&amp;Season=2019-20&amp;SeasonType=Regular%20Season&amp;LeagueID=00&amp;PerMode=PerGame&amp;Scope=S&amp;StatCategory=PTS&amp;section=leaders" TargetMode="External"/><Relationship Id="rId1580" Type="http://schemas.openxmlformats.org/officeDocument/2006/relationships/hyperlink" Target="/events/?flag=3&amp;CFID=&amp;CFPARAMS=&amp;PlayerID=1628401&amp;TeamID=0&amp;GameID=&amp;ContextMeasure=FG3M&amp;Season=2019-20&amp;SeasonType=Regular%20Season&amp;LeagueID=00&amp;PerMode=PerGame&amp;Scope=S&amp;StatCategory=PTS&amp;section=leaders" TargetMode="External"/><Relationship Id="rId1678" Type="http://schemas.openxmlformats.org/officeDocument/2006/relationships/hyperlink" Target="/events/?flag=1&amp;CFID=&amp;CFPARAMS=&amp;PlayerID=1629661&amp;TeamID=0&amp;GameID=&amp;ContextMeasure=AST&amp;Season=2019-20&amp;SeasonType=Regular%20Season&amp;LeagueID=00&amp;PerMode=PerGame&amp;Scope=S&amp;StatCategory=PTS&amp;section=leaders" TargetMode="External"/><Relationship Id="rId1885" Type="http://schemas.openxmlformats.org/officeDocument/2006/relationships/hyperlink" Target="https://stats.nba.com/player/203085/traditional/" TargetMode="External"/><Relationship Id="rId2424" Type="http://schemas.openxmlformats.org/officeDocument/2006/relationships/hyperlink" Target="/events/?flag=3&amp;CFID=&amp;CFPARAMS=&amp;PlayerID=204020&amp;TeamID=0&amp;GameID=&amp;ContextMeasure=FGA&amp;Season=2019-20&amp;SeasonType=Regular%20Season&amp;LeagueID=00&amp;PerMode=PerGame&amp;Scope=S&amp;StatCategory=PTS&amp;section=leaders" TargetMode="External"/><Relationship Id="rId2631" Type="http://schemas.openxmlformats.org/officeDocument/2006/relationships/hyperlink" Target="/events/?flag=1&amp;CFID=&amp;CFPARAMS=&amp;PlayerID=1626220&amp;TeamID=0&amp;GameID=&amp;ContextMeasure=STL&amp;Season=2019-20&amp;SeasonType=Regular%20Season&amp;LeagueID=00&amp;PerMode=PerGame&amp;Scope=S&amp;StatCategory=PTS&amp;section=leaders" TargetMode="External"/><Relationship Id="rId2729" Type="http://schemas.openxmlformats.org/officeDocument/2006/relationships/hyperlink" Target="/events/?flag=1&amp;CFID=&amp;CFPARAMS=&amp;PlayerID=1628964&amp;TeamID=0&amp;GameID=&amp;ContextMeasure=TOV&amp;Season=2019-20&amp;SeasonType=Regular%20Season&amp;LeagueID=00&amp;PerMode=PerGame&amp;Scope=S&amp;StatCategory=PTS&amp;section=leaders" TargetMode="External"/><Relationship Id="rId2936" Type="http://schemas.openxmlformats.org/officeDocument/2006/relationships/hyperlink" Target="/events/?flag=3&amp;CFID=&amp;CFPARAMS=&amp;PlayerID=1626209&amp;TeamID=0&amp;GameID=&amp;ContextMeasure=FG3A&amp;Season=2019-20&amp;SeasonType=Regular%20Season&amp;LeagueID=00&amp;PerMode=PerGame&amp;Scope=S&amp;StatCategory=PTS&amp;section=leaders" TargetMode="External"/><Relationship Id="rId603" Type="http://schemas.openxmlformats.org/officeDocument/2006/relationships/hyperlink" Target="/events/?flag=1&amp;CFID=&amp;CFPARAMS=&amp;PlayerID=1628991&amp;TeamID=0&amp;GameID=&amp;ContextMeasure=DREB&amp;Season=2019-20&amp;SeasonType=Regular%20Season&amp;LeagueID=00&amp;PerMode=PerGame&amp;Scope=S&amp;StatCategory=PTS&amp;section=leaders" TargetMode="External"/><Relationship Id="rId810" Type="http://schemas.openxmlformats.org/officeDocument/2006/relationships/hyperlink" Target="https://stats.nba.com/player/203115/traditional/" TargetMode="External"/><Relationship Id="rId908" Type="http://schemas.openxmlformats.org/officeDocument/2006/relationships/hyperlink" Target="/events/?flag=1&amp;CFID=&amp;CFPARAMS=&amp;PlayerID=201952&amp;TeamID=0&amp;GameID=&amp;ContextMeasure=DREB&amp;Season=2019-20&amp;SeasonType=Regular%20Season&amp;LeagueID=00&amp;PerMode=PerGame&amp;Scope=S&amp;StatCategory=PTS&amp;section=leaders" TargetMode="External"/><Relationship Id="rId1233" Type="http://schemas.openxmlformats.org/officeDocument/2006/relationships/hyperlink" Target="/events/?flag=3&amp;CFID=&amp;CFPARAMS=&amp;PlayerID=1628976&amp;TeamID=0&amp;GameID=&amp;ContextMeasure=FGM&amp;Season=2019-20&amp;SeasonType=Regular%20Season&amp;LeagueID=00&amp;PerMode=PerGame&amp;Scope=S&amp;StatCategory=PTS&amp;section=leaders" TargetMode="External"/><Relationship Id="rId1440" Type="http://schemas.openxmlformats.org/officeDocument/2006/relationships/hyperlink" Target="/events/?flag=3&amp;CFID=&amp;CFPARAMS=&amp;PlayerID=203918&amp;TeamID=0&amp;GameID=&amp;ContextMeasure=FG3A&amp;Season=2019-20&amp;SeasonType=Regular%20Season&amp;LeagueID=00&amp;PerMode=PerGame&amp;Scope=S&amp;StatCategory=PTS&amp;section=leaders" TargetMode="External"/><Relationship Id="rId1538" Type="http://schemas.openxmlformats.org/officeDocument/2006/relationships/hyperlink" Target="/events/?flag=1&amp;CFID=&amp;CFPARAMS=&amp;PlayerID=201572&amp;TeamID=0&amp;GameID=&amp;ContextMeasure=STL&amp;Season=2019-20&amp;SeasonType=Regular%20Season&amp;LeagueID=00&amp;PerMode=PerGame&amp;Scope=S&amp;StatCategory=PTS&amp;section=leaders" TargetMode="External"/><Relationship Id="rId1300" Type="http://schemas.openxmlformats.org/officeDocument/2006/relationships/hyperlink" Target="/events/?flag=1&amp;CFID=&amp;CFPARAMS=&amp;PlayerID=1627863&amp;TeamID=0&amp;GameID=&amp;ContextMeasure=AST&amp;Season=2019-20&amp;SeasonType=Regular%20Season&amp;LeagueID=00&amp;PerMode=PerGame&amp;Scope=S&amp;StatCategory=PTS&amp;section=leaders" TargetMode="External"/><Relationship Id="rId1745" Type="http://schemas.openxmlformats.org/officeDocument/2006/relationships/hyperlink" Target="/events/?flag=3&amp;CFID=&amp;CFPARAMS=&amp;PlayerID=1626171&amp;TeamID=0&amp;GameID=&amp;ContextMeasure=FG3A&amp;Season=2019-20&amp;SeasonType=Regular%20Season&amp;LeagueID=00&amp;PerMode=PerGame&amp;Scope=S&amp;StatCategory=PTS&amp;section=leaders" TargetMode="External"/><Relationship Id="rId1952" Type="http://schemas.openxmlformats.org/officeDocument/2006/relationships/hyperlink" Target="/events/?flag=1&amp;CFID=&amp;CFPARAMS=&amp;PlayerID=201980&amp;TeamID=0&amp;GameID=&amp;ContextMeasure=AST&amp;Season=2019-20&amp;SeasonType=Regular%20Season&amp;LeagueID=00&amp;PerMode=PerGame&amp;Scope=S&amp;StatCategory=PTS&amp;section=leaders" TargetMode="External"/><Relationship Id="rId3198" Type="http://schemas.openxmlformats.org/officeDocument/2006/relationships/hyperlink" Target="/events/?flag=1&amp;CFID=&amp;CFPARAMS=&amp;PlayerID=1629750&amp;TeamID=0&amp;GameID=&amp;ContextMeasure=REB&amp;Season=2019-20&amp;SeasonType=Regular%20Season&amp;LeagueID=00&amp;PerMode=PerGame&amp;Scope=S&amp;StatCategory=PTS&amp;section=leaders" TargetMode="External"/><Relationship Id="rId37" Type="http://schemas.openxmlformats.org/officeDocument/2006/relationships/hyperlink" Target="https://stats.nba.com/player/1629027/traditional/" TargetMode="External"/><Relationship Id="rId1605" Type="http://schemas.openxmlformats.org/officeDocument/2006/relationships/hyperlink" Target="/events/?flag=3&amp;CFID=&amp;CFPARAMS=&amp;PlayerID=1626204&amp;TeamID=0&amp;GameID=&amp;ContextMeasure=FG3A&amp;Season=2019-20&amp;SeasonType=Regular%20Season&amp;LeagueID=00&amp;PerMode=PerGame&amp;Scope=S&amp;StatCategory=PTS&amp;section=leaders" TargetMode="External"/><Relationship Id="rId1812" Type="http://schemas.openxmlformats.org/officeDocument/2006/relationships/hyperlink" Target="/events/?flag=1&amp;CFID=&amp;CFPARAMS=&amp;PlayerID=203482&amp;TeamID=0&amp;GameID=&amp;ContextMeasure=TOV&amp;Season=2019-20&amp;SeasonType=Regular%20Season&amp;LeagueID=00&amp;PerMode=PerGame&amp;Scope=S&amp;StatCategory=PTS&amp;section=leaders" TargetMode="External"/><Relationship Id="rId3058" Type="http://schemas.openxmlformats.org/officeDocument/2006/relationships/hyperlink" Target="/events/?flag=1&amp;CFID=&amp;CFPARAMS=&amp;PlayerID=1628981&amp;TeamID=0&amp;GameID=&amp;ContextMeasure=AST&amp;Season=2019-20&amp;SeasonType=Regular%20Season&amp;LeagueID=00&amp;PerMode=PerGame&amp;Scope=S&amp;StatCategory=PTS&amp;section=leaders" TargetMode="External"/><Relationship Id="rId3265" Type="http://schemas.openxmlformats.org/officeDocument/2006/relationships/hyperlink" Target="/events/?flag=1&amp;CFID=&amp;CFPARAMS=&amp;PlayerID=2199&amp;TeamID=0&amp;GameID=&amp;ContextMeasure=REB&amp;Season=2019-20&amp;SeasonType=Regular%20Season&amp;LeagueID=00&amp;PerMode=PerGame&amp;Scope=S&amp;StatCategory=PTS&amp;section=leaders" TargetMode="External"/><Relationship Id="rId186" Type="http://schemas.openxmlformats.org/officeDocument/2006/relationships/hyperlink" Target="/events/?flag=1&amp;CFID=&amp;CFPARAMS=&amp;PlayerID=202689&amp;TeamID=0&amp;GameID=&amp;ContextMeasure=DREB&amp;Season=2019-20&amp;SeasonType=Regular%20Season&amp;LeagueID=00&amp;PerMode=PerGame&amp;Scope=S&amp;StatCategory=PTS&amp;section=leaders" TargetMode="External"/><Relationship Id="rId393" Type="http://schemas.openxmlformats.org/officeDocument/2006/relationships/hyperlink" Target="/events/?flag=1&amp;CFID=&amp;CFPARAMS=&amp;PlayerID=202699&amp;TeamID=0&amp;GameID=&amp;ContextMeasure=STL&amp;Season=2019-20&amp;SeasonType=Regular%20Season&amp;LeagueID=00&amp;PerMode=PerGame&amp;Scope=S&amp;StatCategory=PTS&amp;section=leaders" TargetMode="External"/><Relationship Id="rId2074" Type="http://schemas.openxmlformats.org/officeDocument/2006/relationships/hyperlink" Target="/events/?flag=3&amp;CFID=&amp;CFPARAMS=&amp;PlayerID=101141&amp;TeamID=0&amp;GameID=&amp;ContextMeasure=FGA&amp;Season=2019-20&amp;SeasonType=Regular%20Season&amp;LeagueID=00&amp;PerMode=PerGame&amp;Scope=S&amp;StatCategory=PTS&amp;section=leaders" TargetMode="External"/><Relationship Id="rId2281" Type="http://schemas.openxmlformats.org/officeDocument/2006/relationships/hyperlink" Target="/events/?flag=1&amp;CFID=&amp;CFPARAMS=&amp;PlayerID=1626144&amp;TeamID=0&amp;GameID=&amp;ContextMeasure=BLK&amp;Season=2019-20&amp;SeasonType=Regular%20Season&amp;LeagueID=00&amp;PerMode=PerGame&amp;Scope=S&amp;StatCategory=PTS&amp;section=leaders" TargetMode="External"/><Relationship Id="rId3125" Type="http://schemas.openxmlformats.org/officeDocument/2006/relationships/hyperlink" Target="/events/?flag=1&amp;CFID=&amp;CFPARAMS=&amp;PlayerID=1629048&amp;TeamID=0&amp;GameID=&amp;ContextMeasure=DREB&amp;Season=2019-20&amp;SeasonType=Regular%20Season&amp;LeagueID=00&amp;PerMode=PerGame&amp;Scope=S&amp;StatCategory=PTS&amp;section=leaders" TargetMode="External"/><Relationship Id="rId253" Type="http://schemas.openxmlformats.org/officeDocument/2006/relationships/hyperlink" Target="/events/?flag=3&amp;CFID=&amp;CFPARAMS=&amp;PlayerID=201942&amp;TeamID=0&amp;GameID=&amp;ContextMeasure=FGM&amp;Season=2019-20&amp;SeasonType=Regular%20Season&amp;LeagueID=00&amp;PerMode=PerGame&amp;Scope=S&amp;StatCategory=PTS&amp;section=leaders" TargetMode="External"/><Relationship Id="rId460" Type="http://schemas.openxmlformats.org/officeDocument/2006/relationships/hyperlink" Target="/events/?flag=1&amp;CFID=&amp;CFPARAMS=&amp;PlayerID=203933&amp;TeamID=0&amp;GameID=&amp;ContextMeasure=OREB&amp;Season=2019-20&amp;SeasonType=Regular%20Season&amp;LeagueID=00&amp;PerMode=PerGame&amp;Scope=S&amp;StatCategory=PTS&amp;section=leaders" TargetMode="External"/><Relationship Id="rId698" Type="http://schemas.openxmlformats.org/officeDocument/2006/relationships/hyperlink" Target="/events/?flag=1&amp;CFID=&amp;CFPARAMS=&amp;PlayerID=203084&amp;TeamID=0&amp;GameID=&amp;ContextMeasure=OREB&amp;Season=2019-20&amp;SeasonType=Regular%20Season&amp;LeagueID=00&amp;PerMode=PerGame&amp;Scope=S&amp;StatCategory=PTS&amp;section=leaders" TargetMode="External"/><Relationship Id="rId1090" Type="http://schemas.openxmlformats.org/officeDocument/2006/relationships/hyperlink" Target="/events/?flag=1&amp;CFID=&amp;CFPARAMS=&amp;PlayerID=203082&amp;TeamID=0&amp;GameID=&amp;ContextMeasure=AST&amp;Season=2019-20&amp;SeasonType=Regular%20Season&amp;LeagueID=00&amp;PerMode=PerGame&amp;Scope=S&amp;StatCategory=PTS&amp;section=leaders" TargetMode="External"/><Relationship Id="rId2141" Type="http://schemas.openxmlformats.org/officeDocument/2006/relationships/hyperlink" Target="/events/?flag=1&amp;CFID=&amp;CFPARAMS=&amp;PlayerID=1629016&amp;TeamID=0&amp;GameID=&amp;ContextMeasure=TOV&amp;Season=2019-20&amp;SeasonType=Regular%20Season&amp;LeagueID=00&amp;PerMode=PerGame&amp;Scope=S&amp;StatCategory=PTS&amp;section=leaders" TargetMode="External"/><Relationship Id="rId2379" Type="http://schemas.openxmlformats.org/officeDocument/2006/relationships/hyperlink" Target="/events/?flag=3&amp;CFID=&amp;CFPARAMS=&amp;PlayerID=1627739&amp;TeamID=0&amp;GameID=&amp;ContextMeasure=FG3M&amp;Season=2019-20&amp;SeasonType=Regular%20Season&amp;LeagueID=00&amp;PerMode=PerGame&amp;Scope=S&amp;StatCategory=PTS&amp;section=leaders" TargetMode="External"/><Relationship Id="rId2586" Type="http://schemas.openxmlformats.org/officeDocument/2006/relationships/hyperlink" Target="/events/?flag=1&amp;CFID=&amp;CFPARAMS=&amp;PlayerID=202709&amp;TeamID=0&amp;GameID=&amp;ContextMeasure=TOV&amp;Season=2019-20&amp;SeasonType=Regular%20Season&amp;LeagueID=00&amp;PerMode=PerGame&amp;Scope=S&amp;StatCategory=PTS&amp;section=leaders" TargetMode="External"/><Relationship Id="rId2793" Type="http://schemas.openxmlformats.org/officeDocument/2006/relationships/hyperlink" Target="/events/?flag=1&amp;CFID=&amp;CFPARAMS=&amp;PlayerID=2772&amp;TeamID=0&amp;GameID=&amp;ContextMeasure=OREB&amp;Season=2019-20&amp;SeasonType=Regular%20Season&amp;LeagueID=00&amp;PerMode=PerGame&amp;Scope=S&amp;StatCategory=PTS&amp;section=leaders" TargetMode="External"/><Relationship Id="rId113" Type="http://schemas.openxmlformats.org/officeDocument/2006/relationships/hyperlink" Target="/events/?flag=1&amp;CFID=&amp;CFPARAMS=&amp;PlayerID=1626164&amp;TeamID=0&amp;GameID=&amp;ContextMeasure=OREB&amp;Season=2019-20&amp;SeasonType=Regular%20Season&amp;LeagueID=00&amp;PerMode=PerGame&amp;Scope=S&amp;StatCategory=PTS&amp;section=leaders" TargetMode="External"/><Relationship Id="rId320" Type="http://schemas.openxmlformats.org/officeDocument/2006/relationships/hyperlink" Target="/events/?flag=1&amp;CFID=&amp;CFPARAMS=&amp;PlayerID=1628984&amp;TeamID=0&amp;GameID=&amp;ContextMeasure=AST&amp;Season=2019-20&amp;SeasonType=Regular%20Season&amp;LeagueID=00&amp;PerMode=PerGame&amp;Scope=S&amp;StatCategory=PTS&amp;section=leaders" TargetMode="External"/><Relationship Id="rId558" Type="http://schemas.openxmlformats.org/officeDocument/2006/relationships/hyperlink" Target="/events/?flag=1&amp;CFID=&amp;CFPARAMS=&amp;PlayerID=1629012&amp;TeamID=0&amp;GameID=&amp;ContextMeasure=AST&amp;Season=2019-20&amp;SeasonType=Regular%20Season&amp;LeagueID=00&amp;PerMode=PerGame&amp;Scope=S&amp;StatCategory=PTS&amp;section=leaders" TargetMode="External"/><Relationship Id="rId765" Type="http://schemas.openxmlformats.org/officeDocument/2006/relationships/hyperlink" Target="https://stats.nba.com/player/202355/traditional/" TargetMode="External"/><Relationship Id="rId972" Type="http://schemas.openxmlformats.org/officeDocument/2006/relationships/hyperlink" Target="/events/?flag=1&amp;CFID=&amp;CFPARAMS=&amp;PlayerID=203903&amp;TeamID=0&amp;GameID=&amp;ContextMeasure=BLK&amp;Season=2019-20&amp;SeasonType=Regular%20Season&amp;LeagueID=00&amp;PerMode=PerGame&amp;Scope=S&amp;StatCategory=PTS&amp;section=leaders" TargetMode="External"/><Relationship Id="rId1188" Type="http://schemas.openxmlformats.org/officeDocument/2006/relationships/hyperlink" Target="/events/?flag=3&amp;CFID=&amp;CFPARAMS=&amp;PlayerID=204038&amp;TeamID=0&amp;GameID=&amp;ContextMeasure=FGM&amp;Season=2019-20&amp;SeasonType=Regular%20Season&amp;LeagueID=00&amp;PerMode=PerGame&amp;Scope=S&amp;StatCategory=PTS&amp;section=leaders" TargetMode="External"/><Relationship Id="rId1395" Type="http://schemas.openxmlformats.org/officeDocument/2006/relationships/hyperlink" Target="/events/?flag=1&amp;CFID=&amp;CFPARAMS=&amp;PlayerID=1628404&amp;TeamID=0&amp;GameID=&amp;ContextMeasure=REB&amp;Season=2019-20&amp;SeasonType=Regular%20Season&amp;LeagueID=00&amp;PerMode=PerGame&amp;Scope=S&amp;StatCategory=PTS&amp;section=leaders" TargetMode="External"/><Relationship Id="rId2001" Type="http://schemas.openxmlformats.org/officeDocument/2006/relationships/hyperlink" Target="/events/?flag=1&amp;CFID=&amp;CFPARAMS=&amp;PlayerID=204060&amp;TeamID=0&amp;GameID=&amp;ContextMeasure=TOV&amp;Season=2019-20&amp;SeasonType=Regular%20Season&amp;LeagueID=00&amp;PerMode=PerGame&amp;Scope=S&amp;StatCategory=PTS&amp;section=leaders" TargetMode="External"/><Relationship Id="rId2239" Type="http://schemas.openxmlformats.org/officeDocument/2006/relationships/hyperlink" Target="/events/?flag=3&amp;CFID=&amp;CFPARAMS=&amp;PlayerID=1628972&amp;TeamID=0&amp;GameID=&amp;ContextMeasure=FG3A&amp;Season=2019-20&amp;SeasonType=Regular%20Season&amp;LeagueID=00&amp;PerMode=PerGame&amp;Scope=S&amp;StatCategory=PTS&amp;section=leaders" TargetMode="External"/><Relationship Id="rId2446" Type="http://schemas.openxmlformats.org/officeDocument/2006/relationships/hyperlink" Target="https://stats.nba.com/player/203937/traditional/" TargetMode="External"/><Relationship Id="rId2653" Type="http://schemas.openxmlformats.org/officeDocument/2006/relationships/hyperlink" Target="/events/?flag=1&amp;CFID=&amp;CFPARAMS=&amp;PlayerID=1627767&amp;TeamID=0&amp;GameID=&amp;ContextMeasure=REB&amp;Season=2019-20&amp;SeasonType=Regular%20Season&amp;LeagueID=00&amp;PerMode=PerGame&amp;Scope=S&amp;StatCategory=PTS&amp;section=leaders" TargetMode="External"/><Relationship Id="rId2860" Type="http://schemas.openxmlformats.org/officeDocument/2006/relationships/hyperlink" Target="https://stats.nba.com/player/201577/traditional/" TargetMode="External"/><Relationship Id="rId418" Type="http://schemas.openxmlformats.org/officeDocument/2006/relationships/hyperlink" Target="/events/?flag=1&amp;CFID=&amp;CFPARAMS=&amp;PlayerID=200746&amp;TeamID=0&amp;GameID=&amp;ContextMeasure=BLK&amp;Season=2019-20&amp;SeasonType=Regular%20Season&amp;LeagueID=00&amp;PerMode=PerGame&amp;Scope=S&amp;StatCategory=PTS&amp;section=leaders" TargetMode="External"/><Relationship Id="rId625" Type="http://schemas.openxmlformats.org/officeDocument/2006/relationships/hyperlink" Target="/events/?flag=3&amp;CFID=&amp;CFPARAMS=&amp;PlayerID=1628379&amp;TeamID=0&amp;GameID=&amp;ContextMeasure=FG3A&amp;Season=2019-20&amp;SeasonType=Regular%20Season&amp;LeagueID=00&amp;PerMode=PerGame&amp;Scope=S&amp;StatCategory=PTS&amp;section=leaders" TargetMode="External"/><Relationship Id="rId832" Type="http://schemas.openxmlformats.org/officeDocument/2006/relationships/hyperlink" Target="https://stats.nba.com/player/203925/traditional/" TargetMode="External"/><Relationship Id="rId1048" Type="http://schemas.openxmlformats.org/officeDocument/2006/relationships/hyperlink" Target="/events/?flag=3&amp;CFID=&amp;CFPARAMS=&amp;PlayerID=203501&amp;TeamID=0&amp;GameID=&amp;ContextMeasure=FGA&amp;Season=2019-20&amp;SeasonType=Regular%20Season&amp;LeagueID=00&amp;PerMode=PerGame&amp;Scope=S&amp;StatCategory=PTS&amp;section=leaders" TargetMode="External"/><Relationship Id="rId1255" Type="http://schemas.openxmlformats.org/officeDocument/2006/relationships/hyperlink" Target="/events/?flag=1&amp;CFID=&amp;CFPARAMS=&amp;PlayerID=1629634&amp;TeamID=0&amp;GameID=&amp;ContextMeasure=TOV&amp;Season=2019-20&amp;SeasonType=Regular%20Season&amp;LeagueID=00&amp;PerMode=PerGame&amp;Scope=S&amp;StatCategory=PTS&amp;section=leaders" TargetMode="External"/><Relationship Id="rId1462" Type="http://schemas.openxmlformats.org/officeDocument/2006/relationships/hyperlink" Target="/events/?flag=1&amp;CFID=&amp;CFPARAMS=&amp;PlayerID=203500&amp;TeamID=0&amp;GameID=&amp;ContextMeasure=OREB&amp;Season=2019-20&amp;SeasonType=Regular%20Season&amp;LeagueID=00&amp;PerMode=PerGame&amp;Scope=S&amp;StatCategory=PTS&amp;section=leaders" TargetMode="External"/><Relationship Id="rId2306" Type="http://schemas.openxmlformats.org/officeDocument/2006/relationships/hyperlink" Target="/events/?flag=3&amp;CFID=&amp;CFPARAMS=&amp;PlayerID=1627737&amp;TeamID=0&amp;GameID=&amp;ContextMeasure=FGM&amp;Season=2019-20&amp;SeasonType=Regular%20Season&amp;LeagueID=00&amp;PerMode=PerGame&amp;Scope=S&amp;StatCategory=PTS&amp;section=leaders" TargetMode="External"/><Relationship Id="rId2513" Type="http://schemas.openxmlformats.org/officeDocument/2006/relationships/hyperlink" Target="/events/?flag=1&amp;CFID=&amp;CFPARAMS=&amp;PlayerID=204456&amp;TeamID=0&amp;GameID=&amp;ContextMeasure=AST&amp;Season=2019-20&amp;SeasonType=Regular%20Season&amp;LeagueID=00&amp;PerMode=PerGame&amp;Scope=S&amp;StatCategory=PTS&amp;section=leaders" TargetMode="External"/><Relationship Id="rId2958" Type="http://schemas.openxmlformats.org/officeDocument/2006/relationships/hyperlink" Target="/events/?flag=3&amp;CFID=&amp;CFPARAMS=&amp;PlayerID=1627777&amp;TeamID=0&amp;GameID=&amp;ContextMeasure=FGA&amp;Season=2019-20&amp;SeasonType=Regular%20Season&amp;LeagueID=00&amp;PerMode=PerGame&amp;Scope=S&amp;StatCategory=PTS&amp;section=leaders" TargetMode="External"/><Relationship Id="rId1115" Type="http://schemas.openxmlformats.org/officeDocument/2006/relationships/hyperlink" Target="/events/?flag=1&amp;CFID=&amp;CFPARAMS=&amp;PlayerID=200794&amp;TeamID=0&amp;GameID=&amp;ContextMeasure=STL&amp;Season=2019-20&amp;SeasonType=Regular%20Season&amp;LeagueID=00&amp;PerMode=PerGame&amp;Scope=S&amp;StatCategory=PTS&amp;section=leaders" TargetMode="External"/><Relationship Id="rId1322" Type="http://schemas.openxmlformats.org/officeDocument/2006/relationships/hyperlink" Target="/events/?flag=1&amp;CFID=&amp;CFPARAMS=&amp;PlayerID=202357&amp;TeamID=0&amp;GameID=&amp;ContextMeasure=DREB&amp;Season=2019-20&amp;SeasonType=Regular%20Season&amp;LeagueID=00&amp;PerMode=PerGame&amp;Scope=S&amp;StatCategory=PTS&amp;section=leaders" TargetMode="External"/><Relationship Id="rId1767" Type="http://schemas.openxmlformats.org/officeDocument/2006/relationships/hyperlink" Target="/events/?flag=3&amp;CFID=&amp;CFPARAMS=&amp;PlayerID=201152&amp;TeamID=0&amp;GameID=&amp;ContextMeasure=FGA&amp;Season=2019-20&amp;SeasonType=Regular%20Season&amp;LeagueID=00&amp;PerMode=PerGame&amp;Scope=S&amp;StatCategory=PTS&amp;section=leaders" TargetMode="External"/><Relationship Id="rId1974" Type="http://schemas.openxmlformats.org/officeDocument/2006/relationships/hyperlink" Target="/events/?flag=1&amp;CFID=&amp;CFPARAMS=&amp;PlayerID=203552&amp;TeamID=0&amp;GameID=&amp;ContextMeasure=AST&amp;Season=2019-20&amp;SeasonType=Regular%20Season&amp;LeagueID=00&amp;PerMode=PerGame&amp;Scope=S&amp;StatCategory=PTS&amp;section=leaders" TargetMode="External"/><Relationship Id="rId2720" Type="http://schemas.openxmlformats.org/officeDocument/2006/relationships/hyperlink" Target="/events/?flag=3&amp;CFID=&amp;CFPARAMS=&amp;PlayerID=1628964&amp;TeamID=0&amp;GameID=&amp;ContextMeasure=FGA&amp;Season=2019-20&amp;SeasonType=Regular%20Season&amp;LeagueID=00&amp;PerMode=PerGame&amp;Scope=S&amp;StatCategory=PTS&amp;section=leaders" TargetMode="External"/><Relationship Id="rId2818" Type="http://schemas.openxmlformats.org/officeDocument/2006/relationships/hyperlink" Target="/events/?flag=1&amp;CFID=&amp;CFPARAMS=&amp;PlayerID=202335&amp;TeamID=0&amp;GameID=&amp;ContextMeasure=DREB&amp;Season=2019-20&amp;SeasonType=Regular%20Season&amp;LeagueID=00&amp;PerMode=PerGame&amp;Scope=S&amp;StatCategory=PTS&amp;section=leaders" TargetMode="External"/><Relationship Id="rId59" Type="http://schemas.openxmlformats.org/officeDocument/2006/relationships/hyperlink" Target="/events/?flag=1&amp;CFID=&amp;CFPARAMS=&amp;PlayerID=203078&amp;TeamID=0&amp;GameID=&amp;ContextMeasure=TOV&amp;Season=2019-20&amp;SeasonType=Regular%20Season&amp;LeagueID=00&amp;PerMode=PerGame&amp;Scope=S&amp;StatCategory=PTS&amp;section=leaders" TargetMode="External"/><Relationship Id="rId1627" Type="http://schemas.openxmlformats.org/officeDocument/2006/relationships/hyperlink" Target="/events/?flag=3&amp;CFID=&amp;CFPARAMS=&amp;PlayerID=201571&amp;TeamID=0&amp;GameID=&amp;ContextMeasure=FG3A&amp;Season=2019-20&amp;SeasonType=Regular%20Season&amp;LeagueID=00&amp;PerMode=PerGame&amp;Scope=S&amp;StatCategory=PTS&amp;section=leaders" TargetMode="External"/><Relationship Id="rId1834" Type="http://schemas.openxmlformats.org/officeDocument/2006/relationships/hyperlink" Target="/events/?flag=1&amp;CFID=&amp;CFPARAMS=&amp;PlayerID=1629629&amp;TeamID=0&amp;GameID=&amp;ContextMeasure=STL&amp;Season=2019-20&amp;SeasonType=Regular%20Season&amp;LeagueID=00&amp;PerMode=PerGame&amp;Scope=S&amp;StatCategory=PTS&amp;section=leaders" TargetMode="External"/><Relationship Id="rId2096" Type="http://schemas.openxmlformats.org/officeDocument/2006/relationships/hyperlink" Target="https://stats.nba.com/player/203503/traditional/" TargetMode="External"/><Relationship Id="rId1901" Type="http://schemas.openxmlformats.org/officeDocument/2006/relationships/hyperlink" Target="/events/?flag=1&amp;CFID=&amp;CFPARAMS=&amp;PlayerID=1627826&amp;TeamID=0&amp;GameID=&amp;ContextMeasure=OREB&amp;Season=2019-20&amp;SeasonType=Regular%20Season&amp;LeagueID=00&amp;PerMode=PerGame&amp;Scope=S&amp;StatCategory=PTS&amp;section=leaders" TargetMode="External"/><Relationship Id="rId3147" Type="http://schemas.openxmlformats.org/officeDocument/2006/relationships/hyperlink" Target="/events/?flag=3&amp;CFID=&amp;CFPARAMS=&amp;PlayerID=1629067&amp;TeamID=0&amp;GameID=&amp;ContextMeasure=FG3A&amp;Season=2019-20&amp;SeasonType=Regular%20Season&amp;LeagueID=00&amp;PerMode=PerGame&amp;Scope=S&amp;StatCategory=PTS&amp;section=leaders" TargetMode="External"/><Relationship Id="rId275" Type="http://schemas.openxmlformats.org/officeDocument/2006/relationships/hyperlink" Target="/events/?flag=1&amp;CFID=&amp;CFPARAMS=&amp;PlayerID=1628369&amp;TeamID=0&amp;GameID=&amp;ContextMeasure=TOV&amp;Season=2019-20&amp;SeasonType=Regular%20Season&amp;LeagueID=00&amp;PerMode=PerGame&amp;Scope=S&amp;StatCategory=PTS&amp;section=leaders" TargetMode="External"/><Relationship Id="rId482" Type="http://schemas.openxmlformats.org/officeDocument/2006/relationships/hyperlink" Target="/events/?flag=3&amp;CFID=&amp;CFPARAMS=&amp;PlayerID=201568&amp;TeamID=0&amp;GameID=&amp;ContextMeasure=FG3M&amp;Season=2019-20&amp;SeasonType=Regular%20Season&amp;LeagueID=00&amp;PerMode=PerGame&amp;Scope=S&amp;StatCategory=PTS&amp;section=leaders" TargetMode="External"/><Relationship Id="rId2163" Type="http://schemas.openxmlformats.org/officeDocument/2006/relationships/hyperlink" Target="/events/?flag=1&amp;CFID=&amp;CFPARAMS=&amp;PlayerID=202687&amp;TeamID=0&amp;GameID=&amp;ContextMeasure=TOV&amp;Season=2019-20&amp;SeasonType=Regular%20Season&amp;LeagueID=00&amp;PerMode=PerGame&amp;Scope=S&amp;StatCategory=PTS&amp;section=leaders" TargetMode="External"/><Relationship Id="rId2370" Type="http://schemas.openxmlformats.org/officeDocument/2006/relationships/hyperlink" Target="/events/?flag=1&amp;CFID=&amp;CFPARAMS=&amp;PlayerID=1628402&amp;TeamID=0&amp;GameID=&amp;ContextMeasure=OREB&amp;Season=2019-20&amp;SeasonType=Regular%20Season&amp;LeagueID=00&amp;PerMode=PerGame&amp;Scope=S&amp;StatCategory=PTS&amp;section=leaders" TargetMode="External"/><Relationship Id="rId3007" Type="http://schemas.openxmlformats.org/officeDocument/2006/relationships/hyperlink" Target="/events/?flag=3&amp;CFID=&amp;CFPARAMS=&amp;PlayerID=203526&amp;TeamID=0&amp;GameID=&amp;ContextMeasure=FG3M&amp;Season=2019-20&amp;SeasonType=Regular%20Season&amp;LeagueID=00&amp;PerMode=PerGame&amp;Scope=S&amp;StatCategory=PTS&amp;section=leaders" TargetMode="External"/><Relationship Id="rId3214" Type="http://schemas.openxmlformats.org/officeDocument/2006/relationships/hyperlink" Target="https://stats.nba.com/player/203521/traditional/" TargetMode="External"/><Relationship Id="rId135" Type="http://schemas.openxmlformats.org/officeDocument/2006/relationships/hyperlink" Target="/events/?flag=3&amp;CFID=&amp;CFPARAMS=&amp;PlayerID=1627742&amp;TeamID=0&amp;GameID=&amp;ContextMeasure=FG3M&amp;Season=2019-20&amp;SeasonType=Regular%20Season&amp;LeagueID=00&amp;PerMode=PerGame&amp;Scope=S&amp;StatCategory=PTS&amp;section=leaders" TargetMode="External"/><Relationship Id="rId342" Type="http://schemas.openxmlformats.org/officeDocument/2006/relationships/hyperlink" Target="/events/?flag=1&amp;CFID=&amp;CFPARAMS=&amp;PlayerID=203095&amp;TeamID=0&amp;GameID=&amp;ContextMeasure=DREB&amp;Season=2019-20&amp;SeasonType=Regular%20Season&amp;LeagueID=00&amp;PerMode=PerGame&amp;Scope=S&amp;StatCategory=PTS&amp;section=leaders" TargetMode="External"/><Relationship Id="rId787" Type="http://schemas.openxmlformats.org/officeDocument/2006/relationships/hyperlink" Target="/events/?flag=3&amp;CFID=&amp;CFPARAMS=&amp;PlayerID=202692&amp;TeamID=0&amp;GameID=&amp;ContextMeasure=FGM&amp;Season=2019-20&amp;SeasonType=Regular%20Season&amp;LeagueID=00&amp;PerMode=PerGame&amp;Scope=S&amp;StatCategory=PTS&amp;section=leaders" TargetMode="External"/><Relationship Id="rId994" Type="http://schemas.openxmlformats.org/officeDocument/2006/relationships/hyperlink" Target="/events/?flag=1&amp;CFID=&amp;CFPARAMS=&amp;PlayerID=1628415&amp;TeamID=0&amp;GameID=&amp;ContextMeasure=AST&amp;Season=2019-20&amp;SeasonType=Regular%20Season&amp;LeagueID=00&amp;PerMode=PerGame&amp;Scope=S&amp;StatCategory=PTS&amp;section=leaders" TargetMode="External"/><Relationship Id="rId2023" Type="http://schemas.openxmlformats.org/officeDocument/2006/relationships/hyperlink" Target="/events/?flag=1&amp;CFID=&amp;CFPARAMS=&amp;PlayerID=203458&amp;TeamID=0&amp;GameID=&amp;ContextMeasure=STL&amp;Season=2019-20&amp;SeasonType=Regular%20Season&amp;LeagueID=00&amp;PerMode=PerGame&amp;Scope=S&amp;StatCategory=PTS&amp;section=leaders" TargetMode="External"/><Relationship Id="rId2230" Type="http://schemas.openxmlformats.org/officeDocument/2006/relationships/hyperlink" Target="/events/?flag=1&amp;CFID=&amp;CFPARAMS=&amp;PlayerID=203516&amp;TeamID=0&amp;GameID=&amp;ContextMeasure=REB&amp;Season=2019-20&amp;SeasonType=Regular%20Season&amp;LeagueID=00&amp;PerMode=PerGame&amp;Scope=S&amp;StatCategory=PTS&amp;section=leaders" TargetMode="External"/><Relationship Id="rId2468" Type="http://schemas.openxmlformats.org/officeDocument/2006/relationships/hyperlink" Target="/events/?flag=1&amp;CFID=&amp;CFPARAMS=&amp;PlayerID=1628382&amp;TeamID=0&amp;GameID=&amp;ContextMeasure=BLK&amp;Season=2019-20&amp;SeasonType=Regular%20Season&amp;LeagueID=00&amp;PerMode=PerGame&amp;Scope=S&amp;StatCategory=PTS&amp;section=leaders" TargetMode="External"/><Relationship Id="rId2675" Type="http://schemas.openxmlformats.org/officeDocument/2006/relationships/hyperlink" Target="/events/?flag=1&amp;CFID=&amp;CFPARAMS=&amp;PlayerID=1629004&amp;TeamID=0&amp;GameID=&amp;ContextMeasure=OREB&amp;Season=2019-20&amp;SeasonType=Regular%20Season&amp;LeagueID=00&amp;PerMode=PerGame&amp;Scope=S&amp;StatCategory=PTS&amp;section=leaders" TargetMode="External"/><Relationship Id="rId2882" Type="http://schemas.openxmlformats.org/officeDocument/2006/relationships/hyperlink" Target="/events/?flag=1&amp;CFID=&amp;CFPARAMS=&amp;PlayerID=203473&amp;TeamID=0&amp;GameID=&amp;ContextMeasure=BLK&amp;Season=2019-20&amp;SeasonType=Regular%20Season&amp;LeagueID=00&amp;PerMode=PerGame&amp;Scope=S&amp;StatCategory=PTS&amp;section=leaders" TargetMode="External"/><Relationship Id="rId202" Type="http://schemas.openxmlformats.org/officeDocument/2006/relationships/hyperlink" Target="/events/?flag=1&amp;CFID=&amp;CFPARAMS=&amp;PlayerID=203897&amp;TeamID=0&amp;GameID=&amp;ContextMeasure=BLK&amp;Season=2019-20&amp;SeasonType=Regular%20Season&amp;LeagueID=00&amp;PerMode=PerGame&amp;Scope=S&amp;StatCategory=PTS&amp;section=leaders" TargetMode="External"/><Relationship Id="rId647" Type="http://schemas.openxmlformats.org/officeDocument/2006/relationships/hyperlink" Target="/events/?flag=3&amp;CFID=&amp;CFPARAMS=&amp;PlayerID=1629672&amp;TeamID=0&amp;GameID=&amp;ContextMeasure=FGA&amp;Season=2019-20&amp;SeasonType=Regular%20Season&amp;LeagueID=00&amp;PerMode=PerGame&amp;Scope=S&amp;StatCategory=PTS&amp;section=leaders" TargetMode="External"/><Relationship Id="rId854" Type="http://schemas.openxmlformats.org/officeDocument/2006/relationships/hyperlink" Target="/events/?flag=1&amp;CFID=&amp;CFPARAMS=&amp;PlayerID=1628374&amp;TeamID=0&amp;GameID=&amp;ContextMeasure=BLK&amp;Season=2019-20&amp;SeasonType=Regular%20Season&amp;LeagueID=00&amp;PerMode=PerGame&amp;Scope=S&amp;StatCategory=PTS&amp;section=leaders" TargetMode="External"/><Relationship Id="rId1277" Type="http://schemas.openxmlformats.org/officeDocument/2006/relationships/hyperlink" Target="/events/?flag=1&amp;CFID=&amp;CFPARAMS=&amp;PlayerID=1629130&amp;TeamID=0&amp;GameID=&amp;ContextMeasure=STL&amp;Season=2019-20&amp;SeasonType=Regular%20Season&amp;LeagueID=00&amp;PerMode=PerGame&amp;Scope=S&amp;StatCategory=PTS&amp;section=leaders" TargetMode="External"/><Relationship Id="rId1484" Type="http://schemas.openxmlformats.org/officeDocument/2006/relationships/hyperlink" Target="/events/?flag=3&amp;CFID=&amp;CFPARAMS=&amp;PlayerID=203109&amp;TeamID=0&amp;GameID=&amp;ContextMeasure=FG3M&amp;Season=2019-20&amp;SeasonType=Regular%20Season&amp;LeagueID=00&amp;PerMode=PerGame&amp;Scope=S&amp;StatCategory=PTS&amp;section=leaders" TargetMode="External"/><Relationship Id="rId1691" Type="http://schemas.openxmlformats.org/officeDocument/2006/relationships/hyperlink" Target="/events/?flag=1&amp;CFID=&amp;CFPARAMS=&amp;PlayerID=1628370&amp;TeamID=0&amp;GameID=&amp;ContextMeasure=STL&amp;Season=2019-20&amp;SeasonType=Regular%20Season&amp;LeagueID=00&amp;PerMode=PerGame&amp;Scope=S&amp;StatCategory=PTS&amp;section=leaders" TargetMode="External"/><Relationship Id="rId2328" Type="http://schemas.openxmlformats.org/officeDocument/2006/relationships/hyperlink" Target="/events/?flag=1&amp;CFID=&amp;CFPARAMS=&amp;PlayerID=1628420&amp;TeamID=0&amp;GameID=&amp;ContextMeasure=TOV&amp;Season=2019-20&amp;SeasonType=Regular%20Season&amp;LeagueID=00&amp;PerMode=PerGame&amp;Scope=S&amp;StatCategory=PTS&amp;section=leaders" TargetMode="External"/><Relationship Id="rId2535" Type="http://schemas.openxmlformats.org/officeDocument/2006/relationships/hyperlink" Target="/events/?flag=1&amp;CFID=&amp;CFPARAMS=&amp;PlayerID=1627751&amp;TeamID=0&amp;GameID=&amp;ContextMeasure=AST&amp;Season=2019-20&amp;SeasonType=Regular%20Season&amp;LeagueID=00&amp;PerMode=PerGame&amp;Scope=S&amp;StatCategory=PTS&amp;section=leaders" TargetMode="External"/><Relationship Id="rId2742" Type="http://schemas.openxmlformats.org/officeDocument/2006/relationships/hyperlink" Target="https://stats.nba.com/player/1626192/traditional/" TargetMode="External"/><Relationship Id="rId507" Type="http://schemas.openxmlformats.org/officeDocument/2006/relationships/hyperlink" Target="/events/?flag=3&amp;CFID=&amp;CFPARAMS=&amp;PlayerID=203114&amp;TeamID=0&amp;GameID=&amp;ContextMeasure=FG3A&amp;Season=2019-20&amp;SeasonType=Regular%20Season&amp;LeagueID=00&amp;PerMode=PerGame&amp;Scope=S&amp;StatCategory=PTS&amp;section=leaders" TargetMode="External"/><Relationship Id="rId714" Type="http://schemas.openxmlformats.org/officeDocument/2006/relationships/hyperlink" Target="/events/?flag=1&amp;CFID=&amp;CFPARAMS=&amp;PlayerID=201609&amp;TeamID=0&amp;GameID=&amp;ContextMeasure=STL&amp;Season=2019-20&amp;SeasonType=Regular%20Season&amp;LeagueID=00&amp;PerMode=PerGame&amp;Scope=S&amp;StatCategory=PTS&amp;section=leaders" TargetMode="External"/><Relationship Id="rId921" Type="http://schemas.openxmlformats.org/officeDocument/2006/relationships/hyperlink" Target="/events/?flag=1&amp;CFID=&amp;CFPARAMS=&amp;PlayerID=1627732&amp;TeamID=0&amp;GameID=&amp;ContextMeasure=REB&amp;Season=2019-20&amp;SeasonType=Regular%20Season&amp;LeagueID=00&amp;PerMode=PerGame&amp;Scope=S&amp;StatCategory=PTS&amp;section=leaders" TargetMode="External"/><Relationship Id="rId1137" Type="http://schemas.openxmlformats.org/officeDocument/2006/relationships/hyperlink" Target="/events/?flag=1&amp;CFID=&amp;CFPARAMS=&amp;PlayerID=1628386&amp;TeamID=0&amp;GameID=&amp;ContextMeasure=BLK&amp;Season=2019-20&amp;SeasonType=Regular%20Season&amp;LeagueID=00&amp;PerMode=PerGame&amp;Scope=S&amp;StatCategory=PTS&amp;section=leaders" TargetMode="External"/><Relationship Id="rId1344" Type="http://schemas.openxmlformats.org/officeDocument/2006/relationships/hyperlink" Target="/events/?flag=3&amp;CFID=&amp;CFPARAMS=&amp;PlayerID=203469&amp;TeamID=0&amp;GameID=&amp;ContextMeasure=FG3A&amp;Season=2019-20&amp;SeasonType=Regular%20Season&amp;LeagueID=00&amp;PerMode=PerGame&amp;Scope=S&amp;StatCategory=PTS&amp;section=leaders" TargetMode="External"/><Relationship Id="rId1551" Type="http://schemas.openxmlformats.org/officeDocument/2006/relationships/hyperlink" Target="/events/?flag=1&amp;CFID=&amp;CFPARAMS=&amp;PlayerID=203463&amp;TeamID=0&amp;GameID=&amp;ContextMeasure=BLK&amp;Season=2019-20&amp;SeasonType=Regular%20Season&amp;LeagueID=00&amp;PerMode=PerGame&amp;Scope=S&amp;StatCategory=PTS&amp;section=leaders" TargetMode="External"/><Relationship Id="rId1789" Type="http://schemas.openxmlformats.org/officeDocument/2006/relationships/hyperlink" Target="https://stats.nba.com/player/1626174/traditional/" TargetMode="External"/><Relationship Id="rId1996" Type="http://schemas.openxmlformats.org/officeDocument/2006/relationships/hyperlink" Target="/events/?flag=1&amp;CFID=&amp;CFPARAMS=&amp;PlayerID=204060&amp;TeamID=0&amp;GameID=&amp;ContextMeasure=DREB&amp;Season=2019-20&amp;SeasonType=Regular%20Season&amp;LeagueID=00&amp;PerMode=PerGame&amp;Scope=S&amp;StatCategory=PTS&amp;section=leaders" TargetMode="External"/><Relationship Id="rId2602" Type="http://schemas.openxmlformats.org/officeDocument/2006/relationships/hyperlink" Target="/events/?flag=3&amp;CFID=&amp;CFPARAMS=&amp;PlayerID=1628422&amp;TeamID=0&amp;GameID=&amp;ContextMeasure=FG3M&amp;Season=2019-20&amp;SeasonType=Regular%20Season&amp;LeagueID=00&amp;PerMode=PerGame&amp;Scope=S&amp;StatCategory=PTS&amp;section=leaders" TargetMode="External"/><Relationship Id="rId50" Type="http://schemas.openxmlformats.org/officeDocument/2006/relationships/hyperlink" Target="/events/?flag=3&amp;CFID=&amp;CFPARAMS=&amp;PlayerID=203078&amp;TeamID=0&amp;GameID=&amp;ContextMeasure=FGA&amp;Season=2019-20&amp;SeasonType=Regular%20Season&amp;LeagueID=00&amp;PerMode=PerGame&amp;Scope=S&amp;StatCategory=PTS&amp;section=leaders" TargetMode="External"/><Relationship Id="rId1204" Type="http://schemas.openxmlformats.org/officeDocument/2006/relationships/hyperlink" Target="/events/?flag=1&amp;CFID=&amp;CFPARAMS=&amp;PlayerID=1626158&amp;TeamID=0&amp;GameID=&amp;ContextMeasure=REB&amp;Season=2019-20&amp;SeasonType=Regular%20Season&amp;LeagueID=00&amp;PerMode=PerGame&amp;Scope=S&amp;StatCategory=PTS&amp;section=leaders" TargetMode="External"/><Relationship Id="rId1411" Type="http://schemas.openxmlformats.org/officeDocument/2006/relationships/hyperlink" Target="/events/?flag=1&amp;CFID=&amp;CFPARAMS=&amp;PlayerID=203967&amp;TeamID=0&amp;GameID=&amp;ContextMeasure=TOV&amp;Season=2019-20&amp;SeasonType=Regular%20Season&amp;LeagueID=00&amp;PerMode=PerGame&amp;Scope=S&amp;StatCategory=PTS&amp;section=leaders" TargetMode="External"/><Relationship Id="rId1649" Type="http://schemas.openxmlformats.org/officeDocument/2006/relationships/hyperlink" Target="/events/?flag=3&amp;CFID=&amp;CFPARAMS=&amp;PlayerID=203107&amp;TeamID=0&amp;GameID=&amp;ContextMeasure=FG3M&amp;Season=2019-20&amp;SeasonType=Regular%20Season&amp;LeagueID=00&amp;PerMode=PerGame&amp;Scope=S&amp;StatCategory=PTS&amp;section=leaders" TargetMode="External"/><Relationship Id="rId1856" Type="http://schemas.openxmlformats.org/officeDocument/2006/relationships/hyperlink" Target="/events/?flag=1&amp;CFID=&amp;CFPARAMS=&amp;PlayerID=1629065&amp;TeamID=0&amp;GameID=&amp;ContextMeasure=REB&amp;Season=2019-20&amp;SeasonType=Regular%20Season&amp;LeagueID=00&amp;PerMode=PerGame&amp;Scope=S&amp;StatCategory=PTS&amp;section=leaders" TargetMode="External"/><Relationship Id="rId2907" Type="http://schemas.openxmlformats.org/officeDocument/2006/relationships/hyperlink" Target="/events/?flag=1&amp;CFID=&amp;CFPARAMS=&amp;PlayerID=1629058&amp;TeamID=0&amp;GameID=&amp;ContextMeasure=TOV&amp;Season=2019-20&amp;SeasonType=Regular%20Season&amp;LeagueID=00&amp;PerMode=PerGame&amp;Scope=S&amp;StatCategory=PTS&amp;section=leaders" TargetMode="External"/><Relationship Id="rId3071" Type="http://schemas.openxmlformats.org/officeDocument/2006/relationships/hyperlink" Target="/events/?flag=1&amp;CFID=&amp;CFPARAMS=&amp;PlayerID=1629035&amp;TeamID=0&amp;GameID=&amp;ContextMeasure=STL&amp;Season=2019-20&amp;SeasonType=Regular%20Season&amp;LeagueID=00&amp;PerMode=PerGame&amp;Scope=S&amp;StatCategory=PTS&amp;section=leaders" TargetMode="External"/><Relationship Id="rId1509" Type="http://schemas.openxmlformats.org/officeDocument/2006/relationships/hyperlink" Target="/events/?flag=3&amp;CFID=&amp;CFPARAMS=&amp;PlayerID=1629014&amp;TeamID=0&amp;GameID=&amp;ContextMeasure=FG3A&amp;Season=2019-20&amp;SeasonType=Regular%20Season&amp;LeagueID=00&amp;PerMode=PerGame&amp;Scope=S&amp;StatCategory=PTS&amp;section=leaders" TargetMode="External"/><Relationship Id="rId1716" Type="http://schemas.openxmlformats.org/officeDocument/2006/relationships/hyperlink" Target="/events/?flag=1&amp;CFID=&amp;CFPARAMS=&amp;PlayerID=203924&amp;TeamID=0&amp;GameID=&amp;ContextMeasure=TOV&amp;Season=2019-20&amp;SeasonType=Regular%20Season&amp;LeagueID=00&amp;PerMode=PerGame&amp;Scope=S&amp;StatCategory=PTS&amp;section=leaders" TargetMode="External"/><Relationship Id="rId1923" Type="http://schemas.openxmlformats.org/officeDocument/2006/relationships/hyperlink" Target="/events/?flag=3&amp;CFID=&amp;CFPARAMS=&amp;PlayerID=203484&amp;TeamID=0&amp;GameID=&amp;ContextMeasure=FG3M&amp;Season=2019-20&amp;SeasonType=Regular%20Season&amp;LeagueID=00&amp;PerMode=PerGame&amp;Scope=S&amp;StatCategory=PTS&amp;section=leaders" TargetMode="External"/><Relationship Id="rId3169" Type="http://schemas.openxmlformats.org/officeDocument/2006/relationships/hyperlink" Target="/events/?flag=3&amp;CFID=&amp;CFPARAMS=&amp;PlayerID=1627748&amp;TeamID=0&amp;GameID=&amp;ContextMeasure=FGA&amp;Season=2019-20&amp;SeasonType=Regular%20Season&amp;LeagueID=00&amp;PerMode=PerGame&amp;Scope=S&amp;StatCategory=PTS&amp;section=leaders" TargetMode="External"/><Relationship Id="rId297" Type="http://schemas.openxmlformats.org/officeDocument/2006/relationships/hyperlink" Target="/events/?flag=1&amp;CFID=&amp;CFPARAMS=&amp;PlayerID=202710&amp;TeamID=0&amp;GameID=&amp;ContextMeasure=STL&amp;Season=2019-20&amp;SeasonType=Regular%20Season&amp;LeagueID=00&amp;PerMode=PerGame&amp;Scope=S&amp;StatCategory=PTS&amp;section=leaders" TargetMode="External"/><Relationship Id="rId2185" Type="http://schemas.openxmlformats.org/officeDocument/2006/relationships/hyperlink" Target="/events/?flag=1&amp;CFID=&amp;CFPARAMS=&amp;PlayerID=1626153&amp;TeamID=0&amp;GameID=&amp;ContextMeasure=STL&amp;Season=2019-20&amp;SeasonType=Regular%20Season&amp;LeagueID=00&amp;PerMode=PerGame&amp;Scope=S&amp;StatCategory=PTS&amp;section=leaders" TargetMode="External"/><Relationship Id="rId2392" Type="http://schemas.openxmlformats.org/officeDocument/2006/relationships/hyperlink" Target="/events/?flag=1&amp;CFID=&amp;CFPARAMS=&amp;PlayerID=2730&amp;TeamID=0&amp;GameID=&amp;ContextMeasure=OREB&amp;Season=2019-20&amp;SeasonType=Regular%20Season&amp;LeagueID=00&amp;PerMode=PerGame&amp;Scope=S&amp;StatCategory=PTS&amp;section=leaders" TargetMode="External"/><Relationship Id="rId3029" Type="http://schemas.openxmlformats.org/officeDocument/2006/relationships/hyperlink" Target="/events/?flag=3&amp;CFID=&amp;CFPARAMS=&amp;PlayerID=1628396&amp;TeamID=0&amp;GameID=&amp;ContextMeasure=FGM&amp;Season=2019-20&amp;SeasonType=Regular%20Season&amp;LeagueID=00&amp;PerMode=PerGame&amp;Scope=S&amp;StatCategory=PTS&amp;section=leaders" TargetMode="External"/><Relationship Id="rId3236" Type="http://schemas.openxmlformats.org/officeDocument/2006/relationships/hyperlink" Target="/events/?flag=1&amp;CFID=&amp;CFPARAMS=&amp;PlayerID=1629611&amp;TeamID=0&amp;GameID=&amp;ContextMeasure=TOV&amp;Season=2019-20&amp;SeasonType=Regular%20Season&amp;LeagueID=00&amp;PerMode=PerGame&amp;Scope=S&amp;StatCategory=PTS&amp;section=leaders" TargetMode="External"/><Relationship Id="rId157" Type="http://schemas.openxmlformats.org/officeDocument/2006/relationships/hyperlink" Target="/events/?flag=3&amp;CFID=&amp;CFPARAMS=&amp;PlayerID=203952&amp;TeamID=0&amp;GameID=&amp;ContextMeasure=FGM&amp;Season=2019-20&amp;SeasonType=Regular%20Season&amp;LeagueID=00&amp;PerMode=PerGame&amp;Scope=S&amp;StatCategory=PTS&amp;section=leaders" TargetMode="External"/><Relationship Id="rId364" Type="http://schemas.openxmlformats.org/officeDocument/2006/relationships/hyperlink" Target="/events/?flag=3&amp;CFID=&amp;CFPARAMS=&amp;PlayerID=1627763&amp;TeamID=0&amp;GameID=&amp;ContextMeasure=FG3A&amp;Season=2019-20&amp;SeasonType=Regular%20Season&amp;LeagueID=00&amp;PerMode=PerGame&amp;Scope=S&amp;StatCategory=PTS&amp;section=leaders" TargetMode="External"/><Relationship Id="rId2045" Type="http://schemas.openxmlformats.org/officeDocument/2006/relationships/hyperlink" Target="/events/?flag=1&amp;CFID=&amp;CFPARAMS=&amp;PlayerID=1626161&amp;TeamID=0&amp;GameID=&amp;ContextMeasure=STL&amp;Season=2019-20&amp;SeasonType=Regular%20Season&amp;LeagueID=00&amp;PerMode=PerGame&amp;Scope=S&amp;StatCategory=PTS&amp;section=leaders" TargetMode="External"/><Relationship Id="rId2697" Type="http://schemas.openxmlformats.org/officeDocument/2006/relationships/hyperlink" Target="/events/?flag=3&amp;CFID=&amp;CFPARAMS=&amp;PlayerID=203086&amp;TeamID=0&amp;GameID=&amp;ContextMeasure=FG3M&amp;Season=2019-20&amp;SeasonType=Regular%20Season&amp;LeagueID=00&amp;PerMode=PerGame&amp;Scope=S&amp;StatCategory=PTS&amp;section=leaders" TargetMode="External"/><Relationship Id="rId571" Type="http://schemas.openxmlformats.org/officeDocument/2006/relationships/hyperlink" Target="/events/?flag=1&amp;CFID=&amp;CFPARAMS=&amp;PlayerID=1626179&amp;TeamID=0&amp;GameID=&amp;ContextMeasure=BLK&amp;Season=2019-20&amp;SeasonType=Regular%20Season&amp;LeagueID=00&amp;PerMode=PerGame&amp;Scope=S&amp;StatCategory=PTS&amp;section=leaders" TargetMode="External"/><Relationship Id="rId669" Type="http://schemas.openxmlformats.org/officeDocument/2006/relationships/hyperlink" Target="https://stats.nba.com/player/203999/traditional/" TargetMode="External"/><Relationship Id="rId876" Type="http://schemas.openxmlformats.org/officeDocument/2006/relationships/hyperlink" Target="/events/?flag=1&amp;CFID=&amp;CFPARAMS=&amp;PlayerID=203992&amp;TeamID=0&amp;GameID=&amp;ContextMeasure=AST&amp;Season=2019-20&amp;SeasonType=Regular%20Season&amp;LeagueID=00&amp;PerMode=PerGame&amp;Scope=S&amp;StatCategory=PTS&amp;section=leaders" TargetMode="External"/><Relationship Id="rId129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2252" Type="http://schemas.openxmlformats.org/officeDocument/2006/relationships/hyperlink" Target="/events/?flag=1&amp;CFID=&amp;CFPARAMS=&amp;PlayerID=1628971&amp;TeamID=0&amp;GameID=&amp;ContextMeasure=OREB&amp;Season=2019-20&amp;SeasonType=Regular%20Season&amp;LeagueID=00&amp;PerMode=PerGame&amp;Scope=S&amp;StatCategory=PTS&amp;section=leaders" TargetMode="External"/><Relationship Id="rId2557" Type="http://schemas.openxmlformats.org/officeDocument/2006/relationships/hyperlink" Target="/events/?flag=1&amp;CFID=&amp;CFPARAMS=&amp;PlayerID=203090&amp;TeamID=0&amp;GameID=&amp;ContextMeasure=DREB&amp;Season=2019-20&amp;SeasonType=Regular%20Season&amp;LeagueID=00&amp;PerMode=PerGame&amp;Scope=S&amp;StatCategory=PTS&amp;section=leaders" TargetMode="External"/><Relationship Id="rId224" Type="http://schemas.openxmlformats.org/officeDocument/2006/relationships/hyperlink" Target="/events/?flag=1&amp;CFID=&amp;CFPARAMS=&amp;PlayerID=203954&amp;TeamID=0&amp;GameID=&amp;ContextMeasure=AST&amp;Season=2019-20&amp;SeasonType=Regular%20Season&amp;LeagueID=00&amp;PerMode=PerGame&amp;Scope=S&amp;StatCategory=PTS&amp;section=leaders" TargetMode="External"/><Relationship Id="rId431" Type="http://schemas.openxmlformats.org/officeDocument/2006/relationships/hyperlink" Target="/events/?flag=1&amp;CFID=&amp;CFPARAMS=&amp;PlayerID=1629630&amp;TeamID=0&amp;GameID=&amp;ContextMeasure=TOV&amp;Season=2019-20&amp;SeasonType=Regular%20Season&amp;LeagueID=00&amp;PerMode=PerGame&amp;Scope=S&amp;StatCategory=PTS&amp;section=leaders" TargetMode="External"/><Relationship Id="rId529" Type="http://schemas.openxmlformats.org/officeDocument/2006/relationships/hyperlink" Target="/events/?flag=3&amp;CFID=&amp;CFPARAMS=&amp;PlayerID=1626162&amp;TeamID=0&amp;GameID=&amp;ContextMeasure=FG3M&amp;Season=2019-20&amp;SeasonType=Regular%20Season&amp;LeagueID=00&amp;PerMode=PerGame&amp;Scope=S&amp;StatCategory=PTS&amp;section=leaders" TargetMode="External"/><Relationship Id="rId736" Type="http://schemas.openxmlformats.org/officeDocument/2006/relationships/hyperlink" Target="/events/?flag=1&amp;CFID=&amp;CFPARAMS=&amp;PlayerID=101108&amp;TeamID=0&amp;GameID=&amp;ContextMeasure=REB&amp;Season=2019-20&amp;SeasonType=Regular%20Season&amp;LeagueID=00&amp;PerMode=PerGame&amp;Scope=S&amp;StatCategory=PTS&amp;section=leaders" TargetMode="External"/><Relationship Id="rId1061" Type="http://schemas.openxmlformats.org/officeDocument/2006/relationships/hyperlink" Target="/events/?flag=3&amp;CFID=&amp;CFPARAMS=&amp;PlayerID=201937&amp;TeamID=0&amp;GameID=&amp;ContextMeasure=FG3M&amp;Season=2019-20&amp;SeasonType=Regular%20Season&amp;LeagueID=00&amp;PerMode=PerGame&amp;Scope=S&amp;StatCategory=PTS&amp;section=leaders" TargetMode="External"/><Relationship Id="rId1159" Type="http://schemas.openxmlformats.org/officeDocument/2006/relationships/hyperlink" Target="/events/?flag=1&amp;CFID=&amp;CFPARAMS=&amp;PlayerID=202738&amp;TeamID=0&amp;GameID=&amp;ContextMeasure=AST&amp;Season=2019-20&amp;SeasonType=Regular%20Season&amp;LeagueID=00&amp;PerMode=PerGame&amp;Scope=S&amp;StatCategory=PTS&amp;section=leaders" TargetMode="External"/><Relationship Id="rId1366" Type="http://schemas.openxmlformats.org/officeDocument/2006/relationships/hyperlink" Target="/events/?flag=3&amp;CFID=&amp;CFPARAMS=&amp;PlayerID=1628384&amp;TeamID=0&amp;GameID=&amp;ContextMeasure=FGA&amp;Season=2019-20&amp;SeasonType=Regular%20Season&amp;LeagueID=00&amp;PerMode=PerGame&amp;Scope=S&amp;StatCategory=PTS&amp;section=leaders" TargetMode="External"/><Relationship Id="rId2112" Type="http://schemas.openxmlformats.org/officeDocument/2006/relationships/hyperlink" Target="/events/?flag=3&amp;CFID=&amp;CFPARAMS=&amp;PlayerID=1629645&amp;TeamID=0&amp;GameID=&amp;ContextMeasure=FG3A&amp;Season=2019-20&amp;SeasonType=Regular%20Season&amp;LeagueID=00&amp;PerMode=PerGame&amp;Scope=S&amp;StatCategory=PTS&amp;section=leaders" TargetMode="External"/><Relationship Id="rId2417" Type="http://schemas.openxmlformats.org/officeDocument/2006/relationships/hyperlink" Target="/events/?flag=1&amp;CFID=&amp;CFPARAMS=&amp;PlayerID=1629056&amp;TeamID=0&amp;GameID=&amp;ContextMeasure=REB&amp;Season=2019-20&amp;SeasonType=Regular%20Season&amp;LeagueID=00&amp;PerMode=PerGame&amp;Scope=S&amp;StatCategory=PTS&amp;section=leaders" TargetMode="External"/><Relationship Id="rId2764" Type="http://schemas.openxmlformats.org/officeDocument/2006/relationships/hyperlink" Target="https://stats.nba.com/player/1628449/traditional/" TargetMode="External"/><Relationship Id="rId2971" Type="http://schemas.openxmlformats.org/officeDocument/2006/relationships/hyperlink" Target="/events/?flag=3&amp;CFID=&amp;CFPARAMS=&amp;PlayerID=203476&amp;TeamID=0&amp;GameID=&amp;ContextMeasure=FG3M&amp;Season=2019-20&amp;SeasonType=Regular%20Season&amp;LeagueID=00&amp;PerMode=PerGame&amp;Scope=S&amp;StatCategory=PTS&amp;section=leaders" TargetMode="External"/><Relationship Id="rId943" Type="http://schemas.openxmlformats.org/officeDocument/2006/relationships/hyperlink" Target="/events/?flag=1&amp;CFID=&amp;CFPARAMS=&amp;PlayerID=1629639&amp;TeamID=0&amp;GameID=&amp;ContextMeasure=OREB&amp;Season=2019-20&amp;SeasonType=Regular%20Season&amp;LeagueID=00&amp;PerMode=PerGame&amp;Scope=S&amp;StatCategory=PTS&amp;section=leaders" TargetMode="External"/><Relationship Id="rId1019" Type="http://schemas.openxmlformats.org/officeDocument/2006/relationships/hyperlink" Target="/events/?flag=1&amp;CFID=&amp;CFPARAMS=&amp;PlayerID=203932&amp;TeamID=0&amp;GameID=&amp;ContextMeasure=STL&amp;Season=2019-20&amp;SeasonType=Regular%20Season&amp;LeagueID=00&amp;PerMode=PerGame&amp;Scope=S&amp;StatCategory=PTS&amp;section=leaders" TargetMode="External"/><Relationship Id="rId1573" Type="http://schemas.openxmlformats.org/officeDocument/2006/relationships/hyperlink" Target="/events/?flag=1&amp;CFID=&amp;CFPARAMS=&amp;PlayerID=1627749&amp;TeamID=0&amp;GameID=&amp;ContextMeasure=AST&amp;Season=2019-20&amp;SeasonType=Regular%20Season&amp;LeagueID=00&amp;PerMode=PerGame&amp;Scope=S&amp;StatCategory=PTS&amp;section=leaders" TargetMode="External"/><Relationship Id="rId1780" Type="http://schemas.openxmlformats.org/officeDocument/2006/relationships/hyperlink" Target="/events/?flag=3&amp;CFID=&amp;CFPARAMS=&amp;PlayerID=1626224&amp;TeamID=0&amp;GameID=&amp;ContextMeasure=FG3M&amp;Season=2019-20&amp;SeasonType=Regular%20Season&amp;LeagueID=00&amp;PerMode=PerGame&amp;Scope=S&amp;StatCategory=PTS&amp;section=leaders" TargetMode="External"/><Relationship Id="rId1878" Type="http://schemas.openxmlformats.org/officeDocument/2006/relationships/hyperlink" Target="/events/?flag=1&amp;CFID=&amp;CFPARAMS=&amp;PlayerID=1627788&amp;TeamID=0&amp;GameID=&amp;ContextMeasure=OREB&amp;Season=2019-20&amp;SeasonType=Regular%20Season&amp;LeagueID=00&amp;PerMode=PerGame&amp;Scope=S&amp;StatCategory=PTS&amp;section=leaders" TargetMode="External"/><Relationship Id="rId2624" Type="http://schemas.openxmlformats.org/officeDocument/2006/relationships/hyperlink" Target="/events/?flag=3&amp;CFID=&amp;CFPARAMS=&amp;PlayerID=1626220&amp;TeamID=0&amp;GameID=&amp;ContextMeasure=FGA&amp;Season=2019-20&amp;SeasonType=Regular%20Season&amp;LeagueID=00&amp;PerMode=PerGame&amp;Scope=S&amp;StatCategory=PTS&amp;section=leaders" TargetMode="External"/><Relationship Id="rId2831" Type="http://schemas.openxmlformats.org/officeDocument/2006/relationships/hyperlink" Target="/events/?flag=1&amp;CFID=&amp;CFPARAMS=&amp;PlayerID=1629026&amp;TeamID=0&amp;GameID=&amp;ContextMeasure=REB&amp;Season=2019-20&amp;SeasonType=Regular%20Season&amp;LeagueID=00&amp;PerMode=PerGame&amp;Scope=S&amp;StatCategory=PTS&amp;section=leaders" TargetMode="External"/><Relationship Id="rId2929" Type="http://schemas.openxmlformats.org/officeDocument/2006/relationships/hyperlink" Target="/events/?flag=1&amp;CFID=&amp;CFPARAMS=&amp;PlayerID=203584&amp;TeamID=0&amp;GameID=&amp;ContextMeasure=STL&amp;Season=2019-20&amp;SeasonType=Regular%20Season&amp;LeagueID=00&amp;PerMode=PerGame&amp;Scope=S&amp;StatCategory=PTS&amp;section=leaders" TargetMode="External"/><Relationship Id="rId72" Type="http://schemas.openxmlformats.org/officeDocument/2006/relationships/hyperlink" Target="https://stats.nba.com/player/203081/traditional/" TargetMode="External"/><Relationship Id="rId803" Type="http://schemas.openxmlformats.org/officeDocument/2006/relationships/hyperlink" Target="/events/?flag=1&amp;CFID=&amp;CFPARAMS=&amp;PlayerID=202339&amp;TeamID=0&amp;GameID=&amp;ContextMeasure=OREB&amp;Season=2019-20&amp;SeasonType=Regular%20Season&amp;LeagueID=00&amp;PerMode=PerGame&amp;Scope=S&amp;StatCategory=PTS&amp;section=leaders" TargetMode="External"/><Relationship Id="rId1226" Type="http://schemas.openxmlformats.org/officeDocument/2006/relationships/hyperlink" Target="/events/?flag=1&amp;CFID=&amp;CFPARAMS=&amp;PlayerID=1629632&amp;TeamID=0&amp;GameID=&amp;ContextMeasure=OREB&amp;Season=2019-20&amp;SeasonType=Regular%20Season&amp;LeagueID=00&amp;PerMode=PerGame&amp;Scope=S&amp;StatCategory=PTS&amp;section=leaders" TargetMode="External"/><Relationship Id="rId1433" Type="http://schemas.openxmlformats.org/officeDocument/2006/relationships/hyperlink" Target="/events/?flag=1&amp;CFID=&amp;CFPARAMS=&amp;PlayerID=1626163&amp;TeamID=0&amp;GameID=&amp;ContextMeasure=STL&amp;Season=2019-20&amp;SeasonType=Regular%20Season&amp;LeagueID=00&amp;PerMode=PerGame&amp;Scope=S&amp;StatCategory=PTS&amp;section=leaders" TargetMode="External"/><Relationship Id="rId1640" Type="http://schemas.openxmlformats.org/officeDocument/2006/relationships/hyperlink" Target="/events/?flag=1&amp;CFID=&amp;CFPARAMS=&amp;PlayerID=203926&amp;TeamID=0&amp;GameID=&amp;ContextMeasure=DREB&amp;Season=2019-20&amp;SeasonType=Regular%20Season&amp;LeagueID=00&amp;PerMode=PerGame&amp;Scope=S&amp;StatCategory=PTS&amp;section=leaders" TargetMode="External"/><Relationship Id="rId1738" Type="http://schemas.openxmlformats.org/officeDocument/2006/relationships/hyperlink" Target="/events/?flag=1&amp;CFID=&amp;CFPARAMS=&amp;PlayerID=1628988&amp;TeamID=0&amp;GameID=&amp;ContextMeasure=STL&amp;Season=2019-20&amp;SeasonType=Regular%20Season&amp;LeagueID=00&amp;PerMode=PerGame&amp;Scope=S&amp;StatCategory=PTS&amp;section=leaders" TargetMode="External"/><Relationship Id="rId3093" Type="http://schemas.openxmlformats.org/officeDocument/2006/relationships/hyperlink" Target="/events/?flag=1&amp;CFID=&amp;CFPARAMS=&amp;PlayerID=1627853&amp;TeamID=0&amp;GameID=&amp;ContextMeasure=STL&amp;Season=2019-20&amp;SeasonType=Regular%20Season&amp;LeagueID=00&amp;PerMode=PerGame&amp;Scope=S&amp;StatCategory=PTS&amp;section=leaders" TargetMode="External"/><Relationship Id="rId1500" Type="http://schemas.openxmlformats.org/officeDocument/2006/relationships/hyperlink" Target="/events/?flag=1&amp;CFID=&amp;CFPARAMS=&amp;PlayerID=202066&amp;TeamID=0&amp;GameID=&amp;ContextMeasure=REB&amp;Season=2019-20&amp;SeasonType=Regular%20Season&amp;LeagueID=00&amp;PerMode=PerGame&amp;Scope=S&amp;StatCategory=PTS&amp;section=leaders" TargetMode="External"/><Relationship Id="rId1945" Type="http://schemas.openxmlformats.org/officeDocument/2006/relationships/hyperlink" Target="/events/?flag=3&amp;CFID=&amp;CFPARAMS=&amp;PlayerID=201980&amp;TeamID=0&amp;GameID=&amp;ContextMeasure=FGM&amp;Season=2019-20&amp;SeasonType=Regular%20Season&amp;LeagueID=00&amp;PerMode=PerGame&amp;Scope=S&amp;StatCategory=PTS&amp;section=leaders" TargetMode="External"/><Relationship Id="rId3160" Type="http://schemas.openxmlformats.org/officeDocument/2006/relationships/hyperlink" Target="/events/?flag=1&amp;CFID=&amp;CFPARAMS=&amp;PlayerID=201229&amp;TeamID=0&amp;GameID=&amp;ContextMeasure=OREB&amp;Season=2019-20&amp;SeasonType=Regular%20Season&amp;LeagueID=00&amp;PerMode=PerGame&amp;Scope=S&amp;StatCategory=PTS&amp;section=leaders" TargetMode="External"/><Relationship Id="rId1805" Type="http://schemas.openxmlformats.org/officeDocument/2006/relationships/hyperlink" Target="/events/?flag=3&amp;CFID=&amp;CFPARAMS=&amp;PlayerID=203482&amp;TeamID=0&amp;GameID=&amp;ContextMeasure=FG3A&amp;Season=2019-20&amp;SeasonType=Regular%20Season&amp;LeagueID=00&amp;PerMode=PerGame&amp;Scope=S&amp;StatCategory=PTS&amp;section=leaders" TargetMode="External"/><Relationship Id="rId3020" Type="http://schemas.openxmlformats.org/officeDocument/2006/relationships/hyperlink" Target="/events/?flag=3&amp;CFID=&amp;CFPARAMS=&amp;PlayerID=1626168&amp;TeamID=0&amp;GameID=&amp;ContextMeasure=FG3A&amp;Season=2019-20&amp;SeasonType=Regular%20Season&amp;LeagueID=00&amp;PerMode=PerGame&amp;Scope=S&amp;StatCategory=PTS&amp;section=leaders" TargetMode="External"/><Relationship Id="rId3258" Type="http://schemas.openxmlformats.org/officeDocument/2006/relationships/hyperlink" Target="/events/?flag=1&amp;CFID=&amp;CFPARAMS=&amp;PlayerID=200757&amp;TeamID=0&amp;GameID=&amp;ContextMeasure=BLK&amp;Season=2019-20&amp;SeasonType=Regular%20Season&amp;LeagueID=00&amp;PerMode=PerGame&amp;Scope=S&amp;StatCategory=PTS&amp;section=leaders" TargetMode="External"/><Relationship Id="rId179" Type="http://schemas.openxmlformats.org/officeDocument/2006/relationships/hyperlink" Target="/events/?flag=1&amp;CFID=&amp;CFPARAMS=&amp;PlayerID=1627783&amp;TeamID=0&amp;GameID=&amp;ContextMeasure=TOV&amp;Season=2019-20&amp;SeasonType=Regular%20Season&amp;LeagueID=00&amp;PerMode=PerGame&amp;Scope=S&amp;StatCategory=PTS&amp;section=leaders" TargetMode="External"/><Relationship Id="rId386" Type="http://schemas.openxmlformats.org/officeDocument/2006/relationships/hyperlink" Target="/events/?flag=3&amp;CFID=&amp;CFPARAMS=&amp;PlayerID=202699&amp;TeamID=0&amp;GameID=&amp;ContextMeasure=FGA&amp;Season=2019-20&amp;SeasonType=Regular%20Season&amp;LeagueID=00&amp;PerMode=PerGame&amp;Scope=S&amp;StatCategory=PTS&amp;section=leaders" TargetMode="External"/><Relationship Id="rId593" Type="http://schemas.openxmlformats.org/officeDocument/2006/relationships/hyperlink" Target="/events/?flag=1&amp;CFID=&amp;CFPARAMS=&amp;PlayerID=203471&amp;TeamID=0&amp;GameID=&amp;ContextMeasure=AST&amp;Season=2019-20&amp;SeasonType=Regular%20Season&amp;LeagueID=00&amp;PerMode=PerGame&amp;Scope=S&amp;StatCategory=PTS&amp;section=leaders" TargetMode="External"/><Relationship Id="rId2067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274" Type="http://schemas.openxmlformats.org/officeDocument/2006/relationships/hyperlink" Target="/events/?flag=3&amp;CFID=&amp;CFPARAMS=&amp;PlayerID=1626144&amp;TeamID=0&amp;GameID=&amp;ContextMeasure=FG3M&amp;Season=2019-20&amp;SeasonType=Regular%20Season&amp;LeagueID=00&amp;PerMode=PerGame&amp;Scope=S&amp;StatCategory=PTS&amp;section=leaders" TargetMode="External"/><Relationship Id="rId2481" Type="http://schemas.openxmlformats.org/officeDocument/2006/relationships/hyperlink" Target="/events/?flag=1&amp;CFID=&amp;CFPARAMS=&amp;PlayerID=201188&amp;TeamID=0&amp;GameID=&amp;ContextMeasure=TOV&amp;Season=2019-20&amp;SeasonType=Regular%20Season&amp;LeagueID=00&amp;PerMode=PerGame&amp;Scope=S&amp;StatCategory=PTS&amp;section=leaders" TargetMode="External"/><Relationship Id="rId3118" Type="http://schemas.openxmlformats.org/officeDocument/2006/relationships/hyperlink" Target="/events/?flag=1&amp;CFID=&amp;CFPARAMS=&amp;PlayerID=1629735&amp;TeamID=0&amp;GameID=&amp;ContextMeasure=TOV&amp;Season=2019-20&amp;SeasonType=Regular%20Season&amp;LeagueID=00&amp;PerMode=PerGame&amp;Scope=S&amp;StatCategory=PTS&amp;section=leaders" TargetMode="External"/><Relationship Id="rId246" Type="http://schemas.openxmlformats.org/officeDocument/2006/relationships/hyperlink" Target="/events/?flag=1&amp;CFID=&amp;CFPARAMS=&amp;PlayerID=1627741&amp;TeamID=0&amp;GameID=&amp;ContextMeasure=DREB&amp;Season=2019-20&amp;SeasonType=Regular%20Season&amp;LeagueID=00&amp;PerMode=PerGame&amp;Scope=S&amp;StatCategory=PTS&amp;section=leaders" TargetMode="External"/><Relationship Id="rId453" Type="http://schemas.openxmlformats.org/officeDocument/2006/relationships/hyperlink" Target="/events/?flag=1&amp;CFID=&amp;CFPARAMS=&amp;PlayerID=1628983&amp;TeamID=0&amp;GameID=&amp;ContextMeasure=BLK&amp;Season=2019-20&amp;SeasonType=Regular%20Season&amp;LeagueID=00&amp;PerMode=PerGame&amp;Scope=S&amp;StatCategory=PTS&amp;section=leaders" TargetMode="External"/><Relationship Id="rId660" Type="http://schemas.openxmlformats.org/officeDocument/2006/relationships/hyperlink" Target="/events/?flag=3&amp;CFID=&amp;CFPARAMS=&amp;PlayerID=201565&amp;TeamID=0&amp;GameID=&amp;ContextMeasure=FG3M&amp;Season=2019-20&amp;SeasonType=Regular%20Season&amp;LeagueID=00&amp;PerMode=PerGame&amp;Scope=S&amp;StatCategory=PTS&amp;section=leaders" TargetMode="External"/><Relationship Id="rId898" Type="http://schemas.openxmlformats.org/officeDocument/2006/relationships/hyperlink" Target="/events/?flag=1&amp;CFID=&amp;CFPARAMS=&amp;PlayerID=203991&amp;TeamID=0&amp;GameID=&amp;ContextMeasure=AST&amp;Season=2019-20&amp;SeasonType=Regular%20Season&amp;LeagueID=00&amp;PerMode=PerGame&amp;Scope=S&amp;StatCategory=PTS&amp;section=leaders" TargetMode="External"/><Relationship Id="rId1083" Type="http://schemas.openxmlformats.org/officeDocument/2006/relationships/hyperlink" Target="/events/?flag=3&amp;CFID=&amp;CFPARAMS=&amp;PlayerID=203082&amp;TeamID=0&amp;GameID=&amp;ContextMeasure=FGM&amp;Season=2019-20&amp;SeasonType=Regular%20Season&amp;LeagueID=00&amp;PerMode=PerGame&amp;Scope=S&amp;StatCategory=PTS&amp;section=leaders" TargetMode="External"/><Relationship Id="rId1290" Type="http://schemas.openxmlformats.org/officeDocument/2006/relationships/hyperlink" Target="/events/?flag=1&amp;CFID=&amp;CFPARAMS=&amp;PlayerID=203935&amp;TeamID=0&amp;GameID=&amp;ContextMeasure=BLK&amp;Season=2019-20&amp;SeasonType=Regular%20Season&amp;LeagueID=00&amp;PerMode=PerGame&amp;Scope=S&amp;StatCategory=PTS&amp;section=leaders" TargetMode="External"/><Relationship Id="rId2134" Type="http://schemas.openxmlformats.org/officeDocument/2006/relationships/hyperlink" Target="/events/?flag=3&amp;CFID=&amp;CFPARAMS=&amp;PlayerID=1629016&amp;TeamID=0&amp;GameID=&amp;ContextMeasure=FG3A&amp;Season=2019-20&amp;SeasonType=Regular%20Season&amp;LeagueID=00&amp;PerMode=PerGame&amp;Scope=S&amp;StatCategory=PTS&amp;section=leaders" TargetMode="External"/><Relationship Id="rId2341" Type="http://schemas.openxmlformats.org/officeDocument/2006/relationships/hyperlink" Target="https://stats.nba.com/player/1628464/traditional/" TargetMode="External"/><Relationship Id="rId2579" Type="http://schemas.openxmlformats.org/officeDocument/2006/relationships/hyperlink" Target="/events/?flag=3&amp;CFID=&amp;CFPARAMS=&amp;PlayerID=202709&amp;TeamID=0&amp;GameID=&amp;ContextMeasure=FG3A&amp;Season=2019-20&amp;SeasonType=Regular%20Season&amp;LeagueID=00&amp;PerMode=PerGame&amp;Scope=S&amp;StatCategory=PTS&amp;section=leaders" TargetMode="External"/><Relationship Id="rId2786" Type="http://schemas.openxmlformats.org/officeDocument/2006/relationships/hyperlink" Target="/events/?flag=1&amp;CFID=&amp;CFPARAMS=&amp;PlayerID=2594&amp;TeamID=0&amp;GameID=&amp;ContextMeasure=BLK&amp;Season=2019-20&amp;SeasonType=Regular%20Season&amp;LeagueID=00&amp;PerMode=PerGame&amp;Scope=S&amp;StatCategory=PTS&amp;section=leaders" TargetMode="External"/><Relationship Id="rId2993" Type="http://schemas.openxmlformats.org/officeDocument/2006/relationships/hyperlink" Target="/events/?flag=3&amp;CFID=&amp;CFPARAMS=&amp;PlayerID=202329&amp;TeamID=0&amp;GameID=&amp;ContextMeasure=FGM&amp;Season=2019-20&amp;SeasonType=Regular%20Season&amp;LeagueID=00&amp;PerMode=PerGame&amp;Scope=S&amp;StatCategory=PTS&amp;section=leaders" TargetMode="External"/><Relationship Id="rId106" Type="http://schemas.openxmlformats.org/officeDocument/2006/relationships/hyperlink" Target="/events/?flag=1&amp;CFID=&amp;CFPARAMS=&amp;PlayerID=2544&amp;TeamID=0&amp;GameID=&amp;ContextMeasure=BLK&amp;Season=2019-20&amp;SeasonType=Regular%20Season&amp;LeagueID=00&amp;PerMode=PerGame&amp;Scope=S&amp;StatCategory=PTS&amp;section=leaders" TargetMode="External"/><Relationship Id="rId313" Type="http://schemas.openxmlformats.org/officeDocument/2006/relationships/hyperlink" Target="/events/?flag=3&amp;CFID=&amp;CFPARAMS=&amp;PlayerID=1628984&amp;TeamID=0&amp;GameID=&amp;ContextMeasure=FGM&amp;Season=2019-20&amp;SeasonType=Regular%20Season&amp;LeagueID=00&amp;PerMode=PerGame&amp;Scope=S&amp;StatCategory=PTS&amp;section=leaders" TargetMode="External"/><Relationship Id="rId758" Type="http://schemas.openxmlformats.org/officeDocument/2006/relationships/hyperlink" Target="/events/?flag=1&amp;CFID=&amp;CFPARAMS=&amp;PlayerID=202722&amp;TeamID=0&amp;GameID=&amp;ContextMeasure=OREB&amp;Season=2019-20&amp;SeasonType=Regular%20Season&amp;LeagueID=00&amp;PerMode=PerGame&amp;Scope=S&amp;StatCategory=PTS&amp;section=leaders" TargetMode="External"/><Relationship Id="rId965" Type="http://schemas.openxmlformats.org/officeDocument/2006/relationships/hyperlink" Target="/events/?flag=3&amp;CFID=&amp;CFPARAMS=&amp;PlayerID=203903&amp;TeamID=0&amp;GameID=&amp;ContextMeasure=FG3M&amp;Season=2019-20&amp;SeasonType=Regular%20Season&amp;LeagueID=00&amp;PerMode=PerGame&amp;Scope=S&amp;StatCategory=PTS&amp;section=leaders" TargetMode="External"/><Relationship Id="rId1150" Type="http://schemas.openxmlformats.org/officeDocument/2006/relationships/hyperlink" Target="/events/?flag=1&amp;CFID=&amp;CFPARAMS=&amp;PlayerID=1628371&amp;TeamID=0&amp;GameID=&amp;ContextMeasure=TOV&amp;Season=2019-20&amp;SeasonType=Regular%20Season&amp;LeagueID=00&amp;PerMode=PerGame&amp;Scope=S&amp;StatCategory=PTS&amp;section=leaders" TargetMode="External"/><Relationship Id="rId1388" Type="http://schemas.openxmlformats.org/officeDocument/2006/relationships/hyperlink" Target="https://stats.nba.com/player/1628404/traditional/" TargetMode="External"/><Relationship Id="rId1595" Type="http://schemas.openxmlformats.org/officeDocument/2006/relationships/hyperlink" Target="/events/?flag=1&amp;CFID=&amp;CFPARAMS=&amp;PlayerID=201588&amp;TeamID=0&amp;GameID=&amp;ContextMeasure=DREB&amp;Season=2019-20&amp;SeasonType=Regular%20Season&amp;LeagueID=00&amp;PerMode=PerGame&amp;Scope=S&amp;StatCategory=PTS&amp;section=leaders" TargetMode="External"/><Relationship Id="rId2439" Type="http://schemas.openxmlformats.org/officeDocument/2006/relationships/hyperlink" Target="/events/?flag=1&amp;CFID=&amp;CFPARAMS=&amp;PlayerID=1628407&amp;TeamID=0&amp;GameID=&amp;ContextMeasure=OREB&amp;Season=2019-20&amp;SeasonType=Regular%20Season&amp;LeagueID=00&amp;PerMode=PerGame&amp;Scope=S&amp;StatCategory=PTS&amp;section=leaders" TargetMode="External"/><Relationship Id="rId2646" Type="http://schemas.openxmlformats.org/officeDocument/2006/relationships/hyperlink" Target="https://stats.nba.com/player/1627767/traditional/" TargetMode="External"/><Relationship Id="rId2853" Type="http://schemas.openxmlformats.org/officeDocument/2006/relationships/hyperlink" Target="/events/?flag=1&amp;CFID=&amp;CFPARAMS=&amp;PlayerID=1629680&amp;TeamID=0&amp;GameID=&amp;ContextMeasure=OREB&amp;Season=2019-20&amp;SeasonType=Regular%20Season&amp;LeagueID=00&amp;PerMode=PerGame&amp;Scope=S&amp;StatCategory=PTS&amp;section=leaders" TargetMode="External"/><Relationship Id="rId94" Type="http://schemas.openxmlformats.org/officeDocument/2006/relationships/hyperlink" Target="/events/?flag=1&amp;CFID=&amp;CFPARAMS=&amp;PlayerID=1626157&amp;TeamID=0&amp;GameID=&amp;ContextMeasure=BLK&amp;Season=2019-20&amp;SeasonType=Regular%20Season&amp;LeagueID=00&amp;PerMode=PerGame&amp;Scope=S&amp;StatCategory=PTS&amp;section=leaders" TargetMode="External"/><Relationship Id="rId520" Type="http://schemas.openxmlformats.org/officeDocument/2006/relationships/hyperlink" Target="/events/?flag=1&amp;CFID=&amp;CFPARAMS=&amp;PlayerID=203083&amp;TeamID=0&amp;GameID=&amp;ContextMeasure=DREB&amp;Season=2019-20&amp;SeasonType=Regular%20Season&amp;LeagueID=00&amp;PerMode=PerGame&amp;Scope=S&amp;StatCategory=PTS&amp;section=leaders" TargetMode="External"/><Relationship Id="rId618" Type="http://schemas.openxmlformats.org/officeDocument/2006/relationships/hyperlink" Target="/events/?flag=1&amp;CFID=&amp;CFPARAMS=&amp;PlayerID=204001&amp;TeamID=0&amp;GameID=&amp;ContextMeasure=STL&amp;Season=2019-20&amp;SeasonType=Regular%20Season&amp;LeagueID=00&amp;PerMode=PerGame&amp;Scope=S&amp;StatCategory=PTS&amp;section=leaders" TargetMode="External"/><Relationship Id="rId825" Type="http://schemas.openxmlformats.org/officeDocument/2006/relationships/hyperlink" Target="/events/?flag=1&amp;CFID=&amp;CFPARAMS=&amp;PlayerID=203497&amp;TeamID=0&amp;GameID=&amp;ContextMeasure=OREB&amp;Season=2019-20&amp;SeasonType=Regular%20Season&amp;LeagueID=00&amp;PerMode=PerGame&amp;Scope=S&amp;StatCategory=PTS&amp;section=leaders" TargetMode="External"/><Relationship Id="rId1248" Type="http://schemas.openxmlformats.org/officeDocument/2006/relationships/hyperlink" Target="/events/?flag=3&amp;CFID=&amp;CFPARAMS=&amp;PlayerID=1629634&amp;TeamID=0&amp;GameID=&amp;ContextMeasure=FG3A&amp;Season=2019-20&amp;SeasonType=Regular%20Season&amp;LeagueID=00&amp;PerMode=PerGame&amp;Scope=S&amp;StatCategory=PTS&amp;section=leaders" TargetMode="External"/><Relationship Id="rId1455" Type="http://schemas.openxmlformats.org/officeDocument/2006/relationships/hyperlink" Target="/events/?flag=1&amp;CFID=&amp;CFPARAMS=&amp;PlayerID=1629636&amp;TeamID=0&amp;GameID=&amp;ContextMeasure=REB&amp;Season=2019-20&amp;SeasonType=Regular%20Season&amp;LeagueID=00&amp;PerMode=PerGame&amp;Scope=S&amp;StatCategory=PTS&amp;section=leaders" TargetMode="External"/><Relationship Id="rId1662" Type="http://schemas.openxmlformats.org/officeDocument/2006/relationships/hyperlink" Target="/events/?flag=3&amp;CFID=&amp;CFPARAMS=&amp;PlayerID=202397&amp;TeamID=0&amp;GameID=&amp;ContextMeasure=FG3A&amp;Season=2019-20&amp;SeasonType=Regular%20Season&amp;LeagueID=00&amp;PerMode=PerGame&amp;Scope=S&amp;StatCategory=PTS&amp;section=leaders" TargetMode="External"/><Relationship Id="rId2201" Type="http://schemas.openxmlformats.org/officeDocument/2006/relationships/hyperlink" Target="/events/?flag=3&amp;CFID=&amp;CFPARAMS=&amp;PlayerID=1628973&amp;TeamID=0&amp;GameID=&amp;ContextMeasure=FGM&amp;Season=2019-20&amp;SeasonType=Regular%20Season&amp;LeagueID=00&amp;PerMode=PerGame&amp;Scope=S&amp;StatCategory=PTS&amp;section=leaders" TargetMode="External"/><Relationship Id="rId2506" Type="http://schemas.openxmlformats.org/officeDocument/2006/relationships/hyperlink" Target="https://stats.nba.com/player/204456/traditional/" TargetMode="External"/><Relationship Id="rId1010" Type="http://schemas.openxmlformats.org/officeDocument/2006/relationships/hyperlink" Target="https://stats.nba.com/player/203932/traditional/" TargetMode="External"/><Relationship Id="rId1108" Type="http://schemas.openxmlformats.org/officeDocument/2006/relationships/hyperlink" Target="/events/?flag=3&amp;CFID=&amp;CFPARAMS=&amp;PlayerID=200794&amp;TeamID=0&amp;GameID=&amp;ContextMeasure=FGA&amp;Season=2019-20&amp;SeasonType=Regular%20Season&amp;LeagueID=00&amp;PerMode=PerGame&amp;Scope=S&amp;StatCategory=PTS&amp;section=leaders" TargetMode="External"/><Relationship Id="rId1315" Type="http://schemas.openxmlformats.org/officeDocument/2006/relationships/hyperlink" Target="/events/?flag=1&amp;CFID=&amp;CFPARAMS=&amp;PlayerID=203922&amp;TeamID=0&amp;GameID=&amp;ContextMeasure=TOV&amp;Season=2019-20&amp;SeasonType=Regular%20Season&amp;LeagueID=00&amp;PerMode=PerGame&amp;Scope=S&amp;StatCategory=PTS&amp;section=leaders" TargetMode="External"/><Relationship Id="rId1967" Type="http://schemas.openxmlformats.org/officeDocument/2006/relationships/hyperlink" Target="/events/?flag=3&amp;CFID=&amp;CFPARAMS=&amp;PlayerID=203552&amp;TeamID=0&amp;GameID=&amp;ContextMeasure=FGM&amp;Season=2019-20&amp;SeasonType=Regular%20Season&amp;LeagueID=00&amp;PerMode=PerGame&amp;Scope=S&amp;StatCategory=PTS&amp;section=leaders" TargetMode="External"/><Relationship Id="rId2713" Type="http://schemas.openxmlformats.org/officeDocument/2006/relationships/hyperlink" Target="/events/?flag=1&amp;CFID=&amp;CFPARAMS=&amp;PlayerID=1627746&amp;TeamID=0&amp;GameID=&amp;ContextMeasure=REB&amp;Season=2019-20&amp;SeasonType=Regular%20Season&amp;LeagueID=00&amp;PerMode=PerGame&amp;Scope=S&amp;StatCategory=PTS&amp;section=leaders" TargetMode="External"/><Relationship Id="rId2920" Type="http://schemas.openxmlformats.org/officeDocument/2006/relationships/hyperlink" Target="https://stats.nba.com/player/203584/traditional/" TargetMode="External"/><Relationship Id="rId1522" Type="http://schemas.openxmlformats.org/officeDocument/2006/relationships/hyperlink" Target="/events/?flag=1&amp;CFID=&amp;CFPARAMS=&amp;PlayerID=202693&amp;TeamID=0&amp;GameID=&amp;ContextMeasure=O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203507&amp;TeamID=0&amp;GameID=&amp;ContextMeasure=AST&amp;Season=2019-20&amp;SeasonType=Regular%20Season&amp;LeagueID=00&amp;PerMode=PerGame&amp;Scope=S&amp;StatCategory=PTS&amp;section=leaders" TargetMode="External"/><Relationship Id="rId2089" Type="http://schemas.openxmlformats.org/officeDocument/2006/relationships/hyperlink" Target="/events/?flag=1&amp;CFID=&amp;CFPARAMS=&amp;PlayerID=203145&amp;TeamID=0&amp;GameID=&amp;ContextMeasure=OREB&amp;Season=2019-20&amp;SeasonType=Regular%20Season&amp;LeagueID=00&amp;PerMode=PerGame&amp;Scope=S&amp;StatCategory=PTS&amp;section=leaders" TargetMode="External"/><Relationship Id="rId2296" Type="http://schemas.openxmlformats.org/officeDocument/2006/relationships/hyperlink" Target="/events/?flag=3&amp;CFID=&amp;CFPARAMS=&amp;PlayerID=201580&amp;TeamID=0&amp;GameID=&amp;ContextMeasure=FGM&amp;Season=2019-20&amp;SeasonType=Regular%20Season&amp;LeagueID=00&amp;PerMode=PerGame&amp;Scope=S&amp;StatCategory=PTS&amp;section=leaders" TargetMode="External"/><Relationship Id="rId268" Type="http://schemas.openxmlformats.org/officeDocument/2006/relationships/hyperlink" Target="/events/?flag=3&amp;CFID=&amp;CFPARAMS=&amp;PlayerID=1628369&amp;TeamID=0&amp;GameID=&amp;ContextMeasure=FG3A&amp;Season=2019-20&amp;SeasonType=Regular%20Season&amp;LeagueID=00&amp;PerMode=PerGame&amp;Scope=S&amp;StatCategory=PTS&amp;section=leaders" TargetMode="External"/><Relationship Id="rId475" Type="http://schemas.openxmlformats.org/officeDocument/2006/relationships/hyperlink" Target="/events/?flag=1&amp;CFID=&amp;CFPARAMS=&amp;PlayerID=1627734&amp;TeamID=0&amp;GameID=&amp;ContextMeasure=AST&amp;Season=2019-20&amp;SeasonType=Regular%20Season&amp;LeagueID=00&amp;PerMode=PerGame&amp;Scope=S&amp;StatCategory=PTS&amp;section=leaders" TargetMode="External"/><Relationship Id="rId682" Type="http://schemas.openxmlformats.org/officeDocument/2006/relationships/hyperlink" Target="/events/?flag=3&amp;CFID=&amp;CFPARAMS=&amp;PlayerID=203953&amp;TeamID=0&amp;GameID=&amp;ContextMeasure=FGM&amp;Season=2019-20&amp;SeasonType=Regular%20Season&amp;LeagueID=00&amp;PerMode=PerGame&amp;Scope=S&amp;StatCategory=PTS&amp;section=leaders" TargetMode="External"/><Relationship Id="rId2156" Type="http://schemas.openxmlformats.org/officeDocument/2006/relationships/hyperlink" Target="/events/?flag=3&amp;CFID=&amp;CFPARAMS=&amp;PlayerID=202687&amp;TeamID=0&amp;GameID=&amp;ContextMeasure=FGA&amp;Season=2019-20&amp;SeasonType=Regular%20Season&amp;LeagueID=00&amp;PerMode=PerGame&amp;Scope=S&amp;StatCategory=PTS&amp;section=leaders" TargetMode="External"/><Relationship Id="rId2363" Type="http://schemas.openxmlformats.org/officeDocument/2006/relationships/hyperlink" Target="/events/?flag=1&amp;CFID=&amp;CFPARAMS=&amp;PlayerID=1627761&amp;TeamID=0&amp;GameID=&amp;ContextMeasure=BLK&amp;Season=2019-20&amp;SeasonType=Regular%20Season&amp;LeagueID=00&amp;PerMode=PerGame&amp;Scope=S&amp;StatCategory=PTS&amp;section=leaders" TargetMode="External"/><Relationship Id="rId2570" Type="http://schemas.openxmlformats.org/officeDocument/2006/relationships/hyperlink" Target="/events/?flag=1&amp;CFID=&amp;CFPARAMS=&amp;PlayerID=1627812&amp;TeamID=0&amp;GameID=&amp;ContextMeasure=REB&amp;Season=2019-20&amp;SeasonType=Regular%20Season&amp;LeagueID=00&amp;PerMode=PerGame&amp;Scope=S&amp;StatCategory=PTS&amp;section=leaders" TargetMode="External"/><Relationship Id="rId3207" Type="http://schemas.openxmlformats.org/officeDocument/2006/relationships/hyperlink" Target="/events/?flag=3&amp;CFID=&amp;CFPARAMS=&amp;PlayerID=1628400&amp;TeamID=0&amp;GameID=&amp;ContextMeasure=FG3A&amp;Season=2019-20&amp;SeasonType=Regular%20Season&amp;LeagueID=00&amp;PerMode=PerGame&amp;Scope=S&amp;StatCategory=PTS&amp;section=leaders" TargetMode="External"/><Relationship Id="rId128" Type="http://schemas.openxmlformats.org/officeDocument/2006/relationships/hyperlink" Target="/events/?flag=1&amp;CFID=&amp;CFPARAMS=&amp;PlayerID=202695&amp;TeamID=0&amp;GameID=&amp;ContextMeasure=AST&amp;Season=2019-20&amp;SeasonType=Regular%20Season&amp;LeagueID=00&amp;PerMode=PerGame&amp;Scope=S&amp;StatCategory=PTS&amp;section=leaders" TargetMode="External"/><Relationship Id="rId335" Type="http://schemas.openxmlformats.org/officeDocument/2006/relationships/hyperlink" Target="/events/?flag=1&amp;CFID=&amp;CFPARAMS=&amp;PlayerID=101150&amp;TeamID=0&amp;GameID=&amp;ContextMeasure=TOV&amp;Season=2019-20&amp;SeasonType=Regular%20Season&amp;LeagueID=00&amp;PerMode=PerGame&amp;Scope=S&amp;StatCategory=PTS&amp;section=leaders" TargetMode="External"/><Relationship Id="rId542" Type="http://schemas.openxmlformats.org/officeDocument/2006/relationships/hyperlink" Target="/events/?flag=3&amp;CFID=&amp;CFPARAMS=&amp;PlayerID=1627750&amp;TeamID=0&amp;GameID=&amp;ContextMeasure=FG3A&amp;Season=2019-20&amp;SeasonType=Regular%20Season&amp;LeagueID=00&amp;PerMode=PerGame&amp;Scope=S&amp;StatCategory=PTS&amp;section=leaders" TargetMode="External"/><Relationship Id="rId1172" Type="http://schemas.openxmlformats.org/officeDocument/2006/relationships/hyperlink" Target="/events/?flag=1&amp;CFID=&amp;CFPARAMS=&amp;PlayerID=203496&amp;TeamID=0&amp;GameID=&amp;ContextMeasure=STL&amp;Season=2019-20&amp;SeasonType=Regular%20Season&amp;LeagueID=00&amp;PerMode=PerGame&amp;Scope=S&amp;StatCategory=PTS&amp;section=leaders" TargetMode="External"/><Relationship Id="rId2016" Type="http://schemas.openxmlformats.org/officeDocument/2006/relationships/hyperlink" Target="/events/?flag=3&amp;CFID=&amp;CFPARAMS=&amp;PlayerID=203458&amp;TeamID=0&amp;GameID=&amp;ContextMeasure=FGA&amp;Season=2019-20&amp;SeasonType=Regular%20Season&amp;LeagueID=00&amp;PerMode=PerGame&amp;Scope=S&amp;StatCategory=PTS&amp;section=leaders" TargetMode="External"/><Relationship Id="rId2223" Type="http://schemas.openxmlformats.org/officeDocument/2006/relationships/hyperlink" Target="https://stats.nba.com/player/203516/traditional/" TargetMode="External"/><Relationship Id="rId2430" Type="http://schemas.openxmlformats.org/officeDocument/2006/relationships/hyperlink" Target="/events/?flag=1&amp;CFID=&amp;CFPARAMS=&amp;PlayerID=204020&amp;TeamID=0&amp;GameID=&amp;ContextMeasure=AST&amp;Season=2019-20&amp;SeasonType=Regular%20Season&amp;LeagueID=00&amp;PerMode=PerGame&amp;Scope=S&amp;StatCategory=PTS&amp;section=leaders" TargetMode="External"/><Relationship Id="rId402" Type="http://schemas.openxmlformats.org/officeDocument/2006/relationships/hyperlink" Target="/events/?flag=1&amp;CFID=&amp;CFPARAMS=&amp;PlayerID=202694&amp;TeamID=0&amp;GameID=&amp;ContextMeasure=DREB&amp;Season=2019-20&amp;SeasonType=Regular%20Season&amp;LeagueID=00&amp;PerMode=PerGame&amp;Scope=S&amp;StatCategory=PTS&amp;section=leaders" TargetMode="External"/><Relationship Id="rId1032" Type="http://schemas.openxmlformats.org/officeDocument/2006/relationships/hyperlink" Target="/events/?flag=1&amp;CFID=&amp;CFPARAMS=&amp;PlayerID=1626181&amp;TeamID=0&amp;GameID=&amp;ContextMeasure=BLK&amp;Season=2019-20&amp;SeasonType=Regular%20Season&amp;LeagueID=00&amp;PerMode=PerGame&amp;Scope=S&amp;StatCategory=PTS&amp;section=leaders" TargetMode="External"/><Relationship Id="rId1989" Type="http://schemas.openxmlformats.org/officeDocument/2006/relationships/hyperlink" Target="/events/?flag=1&amp;CFID=&amp;CFPARAMS=&amp;PlayerID=203939&amp;TeamID=0&amp;GameID=&amp;ContextMeasure=TOV&amp;Season=2019-20&amp;SeasonType=Regular%20Season&amp;LeagueID=00&amp;PerMode=PerGame&amp;Scope=S&amp;StatCategory=PTS&amp;section=leaders" TargetMode="External"/><Relationship Id="rId1849" Type="http://schemas.openxmlformats.org/officeDocument/2006/relationships/hyperlink" Target="https://stats.nba.com/player/1629065/traditional/" TargetMode="External"/><Relationship Id="rId3064" Type="http://schemas.openxmlformats.org/officeDocument/2006/relationships/hyperlink" Target="/events/?flag=3&amp;CFID=&amp;CFPARAMS=&amp;PlayerID=1629035&amp;TeamID=0&amp;GameID=&amp;ContextMeasure=FGA&amp;Season=2019-20&amp;SeasonType=Regular%20Season&amp;LeagueID=00&amp;PerMode=PerGame&amp;Scope=S&amp;StatCategory=PTS&amp;section=leaders" TargetMode="External"/><Relationship Id="rId192" Type="http://schemas.openxmlformats.org/officeDocument/2006/relationships/hyperlink" Target="https://stats.nba.com/player/203897/traditional/" TargetMode="External"/><Relationship Id="rId1709" Type="http://schemas.openxmlformats.org/officeDocument/2006/relationships/hyperlink" Target="/events/?flag=3&amp;CFID=&amp;CFPARAMS=&amp;PlayerID=203924&amp;TeamID=0&amp;GameID=&amp;ContextMeasure=FG3A&amp;Season=2019-20&amp;SeasonType=Regular%20Season&amp;LeagueID=00&amp;PerMode=PerGame&amp;Scope=S&amp;StatCategory=PTS&amp;section=leaders" TargetMode="External"/><Relationship Id="rId1916" Type="http://schemas.openxmlformats.org/officeDocument/2006/relationships/hyperlink" Target="/events/?flag=1&amp;CFID=&amp;CFPARAMS=&amp;PlayerID=201145&amp;TeamID=0&amp;GameID=&amp;ContextMeasure=AST&amp;Season=2019-20&amp;SeasonType=Regular%20Season&amp;LeagueID=00&amp;PerMode=PerGame&amp;Scope=S&amp;StatCategory=PTS&amp;section=leaders" TargetMode="External"/><Relationship Id="rId2080" Type="http://schemas.openxmlformats.org/officeDocument/2006/relationships/hyperlink" Target="/events/?flag=1&amp;CFID=&amp;CFPARAMS=&amp;PlayerID=101141&amp;TeamID=0&amp;GameID=&amp;ContextMeasure=AST&amp;Season=2019-20&amp;SeasonType=Regular%20Season&amp;LeagueID=00&amp;PerMode=PerGame&amp;Scope=S&amp;StatCategory=PTS&amp;section=leaders" TargetMode="External"/><Relationship Id="rId3131" Type="http://schemas.openxmlformats.org/officeDocument/2006/relationships/hyperlink" Target="https://stats.nba.com/player/1629010/traditional/" TargetMode="External"/><Relationship Id="rId2897" Type="http://schemas.openxmlformats.org/officeDocument/2006/relationships/hyperlink" Target="/events/?flag=3&amp;CFID=&amp;CFPARAMS=&amp;PlayerID=1629058&amp;TeamID=0&amp;GameID=&amp;ContextMeasure=FGM&amp;Season=2019-20&amp;SeasonType=Regular%20Season&amp;LeagueID=00&amp;PerMode=PerGame&amp;Scope=S&amp;StatCategory=PTS&amp;section=leaders" TargetMode="External"/><Relationship Id="rId869" Type="http://schemas.openxmlformats.org/officeDocument/2006/relationships/hyperlink" Target="/events/?flag=3&amp;CFID=&amp;CFPARAMS=&amp;PlayerID=203992&amp;TeamID=0&amp;GameID=&amp;ContextMeasure=FGM&amp;Season=2019-20&amp;SeasonType=Regular%20Season&amp;LeagueID=00&amp;PerMode=PerGame&amp;Scope=S&amp;StatCategory=PTS&amp;section=leaders" TargetMode="External"/><Relationship Id="rId1499" Type="http://schemas.openxmlformats.org/officeDocument/2006/relationships/hyperlink" Target="/events/?flag=1&amp;CFID=&amp;CFPARAMS=&amp;PlayerID=202066&amp;TeamID=0&amp;GameID=&amp;ContextMeasure=DREB&amp;Season=2019-20&amp;SeasonType=Regular%20Season&amp;LeagueID=00&amp;PerMode=PerGame&amp;Scope=S&amp;StatCategory=PTS&amp;section=leaders" TargetMode="External"/><Relationship Id="rId729" Type="http://schemas.openxmlformats.org/officeDocument/2006/relationships/hyperlink" Target="https://stats.nba.com/player/101108/traditional/" TargetMode="External"/><Relationship Id="rId1359" Type="http://schemas.openxmlformats.org/officeDocument/2006/relationships/hyperlink" Target="/events/?flag=1&amp;CFID=&amp;CFPARAMS=&amp;PlayerID=200752&amp;TeamID=0&amp;GameID=&amp;ContextMeasure=REB&amp;Season=2019-20&amp;SeasonType=Regular%20Season&amp;LeagueID=00&amp;PerMode=PerGame&amp;Scope=S&amp;StatCategory=PTS&amp;section=leaders" TargetMode="External"/><Relationship Id="rId2757" Type="http://schemas.openxmlformats.org/officeDocument/2006/relationships/hyperlink" Target="/events/?flag=3&amp;CFID=&amp;CFPARAMS=&amp;PlayerID=201158&amp;TeamID=0&amp;GameID=&amp;ContextMeasure=FG3M&amp;Season=2019-20&amp;SeasonType=Regular%20Season&amp;LeagueID=00&amp;PerMode=PerGame&amp;Scope=S&amp;StatCategory=PTS&amp;section=leaders" TargetMode="External"/><Relationship Id="rId2964" Type="http://schemas.openxmlformats.org/officeDocument/2006/relationships/hyperlink" Target="/events/?flag=1&amp;CFID=&amp;CFPARAMS=&amp;PlayerID=1627777&amp;TeamID=0&amp;GameID=&amp;ContextMeasure=AST&amp;Season=2019-20&amp;SeasonType=Regular%20Season&amp;LeagueID=00&amp;PerMode=PerGame&amp;Scope=S&amp;StatCategory=PTS&amp;section=leaders" TargetMode="External"/><Relationship Id="rId936" Type="http://schemas.openxmlformats.org/officeDocument/2006/relationships/hyperlink" Target="/events/?flag=1&amp;CFID=&amp;CFPARAMS=&amp;PlayerID=1628418&amp;TeamID=0&amp;GameID=&amp;ContextMeasure=BLK&amp;Season=2019-20&amp;SeasonType=Regular%20Season&amp;LeagueID=00&amp;PerMode=PerGame&amp;Scope=S&amp;StatCategory=PTS&amp;section=leaders" TargetMode="External"/><Relationship Id="rId1219" Type="http://schemas.openxmlformats.org/officeDocument/2006/relationships/hyperlink" Target="/events/?flag=1&amp;CFID=&amp;CFPARAMS=&amp;PlayerID=1629023&amp;TeamID=0&amp;GameID=&amp;ContextMeasure=BLK&amp;Season=2019-20&amp;SeasonType=Regular%20Season&amp;LeagueID=00&amp;PerMode=PerGame&amp;Scope=S&amp;StatCategory=PTS&amp;section=leaders" TargetMode="External"/><Relationship Id="rId1566" Type="http://schemas.openxmlformats.org/officeDocument/2006/relationships/hyperlink" Target="/events/?flag=3&amp;CFID=&amp;CFPARAMS=&amp;PlayerID=1627749&amp;TeamID=0&amp;GameID=&amp;ContextMeasure=FGM&amp;Season=2019-20&amp;SeasonType=Regular%20Season&amp;LeagueID=00&amp;PerMode=PerGame&amp;Scope=S&amp;StatCategory=PTS&amp;section=leaders" TargetMode="External"/><Relationship Id="rId1773" Type="http://schemas.openxmlformats.org/officeDocument/2006/relationships/hyperlink" Target="/events/?flag=1&amp;CFID=&amp;CFPARAMS=&amp;PlayerID=201152&amp;TeamID=0&amp;GameID=&amp;ContextMeasure=AST&amp;Season=2019-20&amp;SeasonType=Regular%20Season&amp;LeagueID=00&amp;PerMode=PerGame&amp;Scope=S&amp;StatCategory=PTS&amp;section=leaders" TargetMode="External"/><Relationship Id="rId1980" Type="http://schemas.openxmlformats.org/officeDocument/2006/relationships/hyperlink" Target="/events/?flag=3&amp;CFID=&amp;CFPARAMS=&amp;PlayerID=203939&amp;TeamID=0&amp;GameID=&amp;ContextMeasure=FGA&amp;Season=2019-20&amp;SeasonType=Regular%20Season&amp;LeagueID=00&amp;PerMode=PerGame&amp;Scope=S&amp;StatCategory=PTS&amp;section=leaders" TargetMode="External"/><Relationship Id="rId2617" Type="http://schemas.openxmlformats.org/officeDocument/2006/relationships/hyperlink" Target="/events/?flag=1&amp;CFID=&amp;CFPARAMS=&amp;PlayerID=1626145&amp;TeamID=0&amp;GameID=&amp;ContextMeasure=REB&amp;Season=2019-20&amp;SeasonType=Regular%20Season&amp;LeagueID=00&amp;PerMode=PerGame&amp;Scope=S&amp;StatCategory=PTS&amp;section=leaders" TargetMode="External"/><Relationship Id="rId2824" Type="http://schemas.openxmlformats.org/officeDocument/2006/relationships/hyperlink" Target="https://stats.nba.com/player/1629026/traditional/" TargetMode="External"/><Relationship Id="rId65" Type="http://schemas.openxmlformats.org/officeDocument/2006/relationships/hyperlink" Target="/events/?flag=1&amp;CFID=&amp;CFPARAMS=&amp;PlayerID=203076&amp;TeamID=0&amp;GameID=&amp;ContextMeasure=OREB&amp;Season=2019-20&amp;SeasonType=Regular%20Season&amp;LeagueID=00&amp;PerMode=PerGame&amp;Scope=S&amp;StatCategory=PTS&amp;section=leaders" TargetMode="External"/><Relationship Id="rId1426" Type="http://schemas.openxmlformats.org/officeDocument/2006/relationships/hyperlink" Target="/events/?flag=3&amp;CFID=&amp;CFPARAMS=&amp;PlayerID=1626163&amp;TeamID=0&amp;GameID=&amp;ContextMeasure=FGA&amp;Season=2019-20&amp;SeasonType=Regular%20Season&amp;LeagueID=00&amp;PerMode=PerGame&amp;Scope=S&amp;StatCategory=PTS&amp;section=leaders" TargetMode="External"/><Relationship Id="rId1633" Type="http://schemas.openxmlformats.org/officeDocument/2006/relationships/hyperlink" Target="/events/?flag=1&amp;CFID=&amp;CFPARAMS=&amp;PlayerID=201571&amp;TeamID=0&amp;GameID=&amp;ContextMeasure=TOV&amp;Season=2019-20&amp;SeasonType=Regular%20Season&amp;LeagueID=00&amp;PerMode=PerGame&amp;Scope=S&amp;StatCategory=PTS&amp;section=leaders" TargetMode="External"/><Relationship Id="rId1840" Type="http://schemas.openxmlformats.org/officeDocument/2006/relationships/hyperlink" Target="/events/?flag=3&amp;CFID=&amp;CFPARAMS=&amp;PlayerID=1628978&amp;TeamID=0&amp;GameID=&amp;ContextMeasure=FG3M&amp;Season=2019-20&amp;SeasonType=Regular%20Season&amp;LeagueID=00&amp;PerMode=PerGame&amp;Scope=S&amp;StatCategory=PTS&amp;section=leaders" TargetMode="External"/><Relationship Id="rId1700" Type="http://schemas.openxmlformats.org/officeDocument/2006/relationships/hyperlink" Target="/events/?flag=1&amp;CFID=&amp;CFPARAMS=&amp;PlayerID=1629637&amp;TeamID=0&amp;GameID=&amp;ContextMeasure=REB&amp;Season=2019-20&amp;SeasonType=Regular%20Season&amp;LeagueID=00&amp;PerMode=PerGame&amp;Scope=S&amp;StatCategory=PTS&amp;section=leaders" TargetMode="External"/><Relationship Id="rId379" Type="http://schemas.openxmlformats.org/officeDocument/2006/relationships/hyperlink" Target="/events/?flag=1&amp;CFID=&amp;CFPARAMS=&amp;PlayerID=201950&amp;TeamID=0&amp;GameID=&amp;ContextMeasure=REB&amp;Season=2019-20&amp;SeasonType=Regular%20Season&amp;LeagueID=00&amp;PerMode=PerGame&amp;Scope=S&amp;StatCategory=PTS&amp;section=leaders" TargetMode="External"/><Relationship Id="rId586" Type="http://schemas.openxmlformats.org/officeDocument/2006/relationships/hyperlink" Target="/events/?flag=3&amp;CFID=&amp;CFPARAMS=&amp;PlayerID=203471&amp;TeamID=0&amp;GameID=&amp;ContextMeasure=FGM&amp;Season=2019-20&amp;SeasonType=Regular%20Season&amp;LeagueID=00&amp;PerMode=PerGame&amp;Scope=S&amp;StatCategory=PTS&amp;section=leaders" TargetMode="External"/><Relationship Id="rId793" Type="http://schemas.openxmlformats.org/officeDocument/2006/relationships/hyperlink" Target="/events/?flag=1&amp;CFID=&amp;CFPARAMS=&amp;PlayerID=202692&amp;TeamID=0&amp;GameID=&amp;ContextMeasure=REB&amp;Season=2019-20&amp;SeasonType=Regular%20Season&amp;LeagueID=00&amp;PerMode=PerGame&amp;Scope=S&amp;StatCategory=PTS&amp;section=leaders" TargetMode="External"/><Relationship Id="rId2267" Type="http://schemas.openxmlformats.org/officeDocument/2006/relationships/hyperlink" Target="/events/?flag=1&amp;CFID=&amp;CFPARAMS=&amp;PlayerID=1628995&amp;TeamID=0&amp;GameID=&amp;ContextMeasure=AST&amp;Season=2019-20&amp;SeasonType=Regular%20Season&amp;LeagueID=00&amp;PerMode=PerGame&amp;Scope=S&amp;StatCategory=PTS&amp;section=leaders" TargetMode="External"/><Relationship Id="rId2474" Type="http://schemas.openxmlformats.org/officeDocument/2006/relationships/hyperlink" Target="/events/?flag=3&amp;CFID=&amp;CFPARAMS=&amp;PlayerID=201188&amp;TeamID=0&amp;GameID=&amp;ContextMeasure=FG3A&amp;Season=2019-20&amp;SeasonType=Regular%20Season&amp;LeagueID=00&amp;PerMode=PerGame&amp;Scope=S&amp;StatCategory=PTS&amp;section=leaders" TargetMode="External"/><Relationship Id="rId2681" Type="http://schemas.openxmlformats.org/officeDocument/2006/relationships/hyperlink" Target="/events/?flag=1&amp;CFID=&amp;CFPARAMS=&amp;PlayerID=1629004&amp;TeamID=0&amp;GameID=&amp;ContextMeasure=TOV&amp;Season=2019-20&amp;SeasonType=Regular%20Season&amp;LeagueID=00&amp;PerMode=PerGame&amp;Scope=S&amp;StatCategory=PTS&amp;section=leaders" TargetMode="External"/><Relationship Id="rId239" Type="http://schemas.openxmlformats.org/officeDocument/2006/relationships/hyperlink" Target="/events/?flag=1&amp;CFID=&amp;CFPARAMS=&amp;PlayerID=203468&amp;TeamID=0&amp;GameID=&amp;ContextMeasure=TOV&amp;Season=2019-20&amp;SeasonType=Regular%20Season&amp;LeagueID=00&amp;PerMode=PerGame&amp;Scope=S&amp;StatCategory=PTS&amp;section=leaders" TargetMode="External"/><Relationship Id="rId446" Type="http://schemas.openxmlformats.org/officeDocument/2006/relationships/hyperlink" Target="/events/?flag=3&amp;CFID=&amp;CFPARAMS=&amp;PlayerID=1628983&amp;TeamID=0&amp;GameID=&amp;ContextMeasure=FG3M&amp;Season=2019-20&amp;SeasonType=Regular%20Season&amp;LeagueID=00&amp;PerMode=PerGame&amp;Scope=S&amp;StatCategory=PTS&amp;section=leaders" TargetMode="External"/><Relationship Id="rId653" Type="http://schemas.openxmlformats.org/officeDocument/2006/relationships/hyperlink" Target="/events/?flag=1&amp;CFID=&amp;CFPARAMS=&amp;PlayerID=1629672&amp;TeamID=0&amp;GameID=&amp;ContextMeasure=AST&amp;Season=2019-20&amp;SeasonType=Regular%20Season&amp;LeagueID=00&amp;PerMode=PerGame&amp;Scope=S&amp;StatCategory=PTS&amp;section=leaders" TargetMode="External"/><Relationship Id="rId1076" Type="http://schemas.openxmlformats.org/officeDocument/2006/relationships/hyperlink" Target="/events/?flag=1&amp;CFID=&amp;CFPARAMS=&amp;PlayerID=1627752&amp;TeamID=0&amp;GameID=&amp;ContextMeasure=DREB&amp;Season=2019-20&amp;SeasonType=Regular%20Season&amp;LeagueID=00&amp;PerMode=PerGame&amp;Scope=S&amp;StatCategory=PTS&amp;section=leaders" TargetMode="External"/><Relationship Id="rId1283" Type="http://schemas.openxmlformats.org/officeDocument/2006/relationships/hyperlink" Target="/events/?flag=3&amp;CFID=&amp;CFPARAMS=&amp;PlayerID=203935&amp;TeamID=0&amp;GameID=&amp;ContextMeasure=FG3M&amp;Season=2019-20&amp;SeasonType=Regular%20Season&amp;LeagueID=00&amp;PerMode=PerGame&amp;Scope=S&amp;StatCategory=PTS&amp;section=leaders" TargetMode="External"/><Relationship Id="rId1490" Type="http://schemas.openxmlformats.org/officeDocument/2006/relationships/hyperlink" Target="/events/?flag=1&amp;CFID=&amp;CFPARAMS=&amp;PlayerID=203109&amp;TeamID=0&amp;GameID=&amp;ContextMeasure=STL&amp;Season=2019-20&amp;SeasonType=Regular%20Season&amp;LeagueID=00&amp;PerMode=PerGame&amp;Scope=S&amp;StatCategory=PTS&amp;section=leaders" TargetMode="External"/><Relationship Id="rId2127" Type="http://schemas.openxmlformats.org/officeDocument/2006/relationships/hyperlink" Target="/events/?flag=1&amp;CFID=&amp;CFPARAMS=&amp;PlayerID=203457&amp;TeamID=0&amp;GameID=&amp;ContextMeasure=STL&amp;Season=2019-20&amp;SeasonType=Regular%20Season&amp;LeagueID=00&amp;PerMode=PerGame&amp;Scope=S&amp;StatCategory=PTS&amp;section=leaders" TargetMode="External"/><Relationship Id="rId2334" Type="http://schemas.openxmlformats.org/officeDocument/2006/relationships/hyperlink" Target="/events/?flag=1&amp;CFID=&amp;CFPARAMS=&amp;PlayerID=1628969&amp;TeamID=0&amp;GameID=&amp;ContextMeasure=OREB&amp;Season=2019-20&amp;SeasonType=Regular%20Season&amp;LeagueID=00&amp;PerMode=PerGame&amp;Scope=S&amp;StatCategory=PTS&amp;section=leaders" TargetMode="External"/><Relationship Id="rId306" Type="http://schemas.openxmlformats.org/officeDocument/2006/relationships/hyperlink" Target="/events/?flag=1&amp;CFID=&amp;CFPARAMS=&amp;PlayerID=202711&amp;TeamID=0&amp;GameID=&amp;ContextMeasure=DREB&amp;Season=2019-20&amp;SeasonType=Regular%20Season&amp;LeagueID=00&amp;PerMode=PerGame&amp;Scope=S&amp;StatCategory=PTS&amp;section=leaders" TargetMode="External"/><Relationship Id="rId860" Type="http://schemas.openxmlformats.org/officeDocument/2006/relationships/hyperlink" Target="/events/?flag=3&amp;CFID=&amp;CFPARAMS=&amp;PlayerID=1629060&amp;TeamID=0&amp;GameID=&amp;ContextMeasure=FG3A&amp;Season=2019-20&amp;SeasonType=Regular%20Season&amp;LeagueID=00&amp;PerMode=PerGame&amp;Scope=S&amp;StatCategory=PTS&amp;section=leaders" TargetMode="External"/><Relationship Id="rId1143" Type="http://schemas.openxmlformats.org/officeDocument/2006/relationships/hyperlink" Target="/events/?flag=3&amp;CFID=&amp;CFPARAMS=&amp;PlayerID=1628371&amp;TeamID=0&amp;GameID=&amp;ContextMeasure=FG3A&amp;Season=2019-20&amp;SeasonType=Regular%20Season&amp;LeagueID=00&amp;PerMode=PerGame&amp;Scope=S&amp;StatCategory=PTS&amp;section=leaders" TargetMode="External"/><Relationship Id="rId2541" Type="http://schemas.openxmlformats.org/officeDocument/2006/relationships/hyperlink" Target="/events/?flag=3&amp;CFID=&amp;CFPARAMS=&amp;PlayerID=1628373&amp;TeamID=0&amp;GameID=&amp;ContextMeasure=FGA&amp;Season=2019-20&amp;SeasonType=Regular%20Season&amp;LeagueID=00&amp;PerMode=PerGame&amp;Scope=S&amp;StatCategory=PTS&amp;section=leaders" TargetMode="External"/><Relationship Id="rId513" Type="http://schemas.openxmlformats.org/officeDocument/2006/relationships/hyperlink" Target="/events/?flag=1&amp;CFID=&amp;CFPARAMS=&amp;PlayerID=203114&amp;TeamID=0&amp;GameID=&amp;ContextMeasure=BLK&amp;Season=2019-20&amp;SeasonType=Regular%20Season&amp;LeagueID=00&amp;PerMode=PerGame&amp;Scope=S&amp;StatCategory=PTS&amp;section=leaders" TargetMode="External"/><Relationship Id="rId720" Type="http://schemas.openxmlformats.org/officeDocument/2006/relationships/hyperlink" Target="/events/?flag=3&amp;CFID=&amp;CFPARAMS=&amp;PlayerID=201567&amp;TeamID=0&amp;GameID=&amp;ContextMeasure=FG3M&amp;Season=2019-20&amp;SeasonType=Regular%20Season&amp;LeagueID=00&amp;PerMode=PerGame&amp;Scope=S&amp;StatCategory=PTS&amp;section=leaders" TargetMode="External"/><Relationship Id="rId1350" Type="http://schemas.openxmlformats.org/officeDocument/2006/relationships/hyperlink" Target="/events/?flag=1&amp;CFID=&amp;CFPARAMS=&amp;PlayerID=203469&amp;TeamID=0&amp;GameID=&amp;ContextMeasure=BLK&amp;Season=2019-20&amp;SeasonType=Regular%20Season&amp;LeagueID=00&amp;PerMode=PerGame&amp;Scope=S&amp;StatCategory=PTS&amp;section=leaders" TargetMode="External"/><Relationship Id="rId2401" Type="http://schemas.openxmlformats.org/officeDocument/2006/relationships/hyperlink" Target="/events/?flag=3&amp;CFID=&amp;CFPARAMS=&amp;PlayerID=203486&amp;TeamID=0&amp;GameID=&amp;ContextMeasure=FGA&amp;Season=2019-20&amp;SeasonType=Regular%20Season&amp;LeagueID=00&amp;PerMode=PerGame&amp;Scope=S&amp;StatCategory=PTS&amp;section=leaders" TargetMode="External"/><Relationship Id="rId1003" Type="http://schemas.openxmlformats.org/officeDocument/2006/relationships/hyperlink" Target="/events/?flag=1&amp;CFID=&amp;CFPARAMS=&amp;PlayerID=201143&amp;TeamID=0&amp;GameID=&amp;ContextMeasure=OREB&amp;Season=2019-20&amp;SeasonType=Regular%20Season&amp;LeagueID=00&amp;PerMode=PerGame&amp;Scope=S&amp;StatCategory=PTS&amp;section=leaders" TargetMode="External"/><Relationship Id="rId1210" Type="http://schemas.openxmlformats.org/officeDocument/2006/relationships/hyperlink" Target="/events/?flag=3&amp;CFID=&amp;CFPARAMS=&amp;PlayerID=1629023&amp;TeamID=0&amp;GameID=&amp;ContextMeasure=FGM&amp;Season=2019-20&amp;SeasonType=Regular%20Season&amp;LeagueID=00&amp;PerMode=PerGame&amp;Scope=S&amp;StatCategory=PTS&amp;section=leaders" TargetMode="External"/><Relationship Id="rId3175" Type="http://schemas.openxmlformats.org/officeDocument/2006/relationships/hyperlink" Target="/events/?flag=1&amp;CFID=&amp;CFPARAMS=&amp;PlayerID=1627748&amp;TeamID=0&amp;GameID=&amp;ContextMeasure=AST&amp;Season=2019-20&amp;SeasonType=Regular%20Season&amp;LeagueID=00&amp;PerMode=PerGame&amp;Scope=S&amp;StatCategory=PTS&amp;section=leaders" TargetMode="External"/><Relationship Id="rId2191" Type="http://schemas.openxmlformats.org/officeDocument/2006/relationships/hyperlink" Target="/events/?flag=3&amp;CFID=&amp;CFPARAMS=&amp;PlayerID=202954&amp;TeamID=0&amp;GameID=&amp;ContextMeasure=FG3M&amp;Season=2019-20&amp;SeasonType=Regular%20Season&amp;LeagueID=00&amp;PerMode=PerGame&amp;Scope=S&amp;StatCategory=PTS&amp;section=leaders" TargetMode="External"/><Relationship Id="rId3035" Type="http://schemas.openxmlformats.org/officeDocument/2006/relationships/hyperlink" Target="/events/?flag=1&amp;CFID=&amp;CFPARAMS=&amp;PlayerID=1628396&amp;TeamID=0&amp;GameID=&amp;ContextMeasure=STL&amp;Season=2019-20&amp;SeasonType=Regular%20Season&amp;LeagueID=00&amp;PerMode=PerGame&amp;Scope=S&amp;StatCategory=PTS&amp;section=leaders" TargetMode="External"/><Relationship Id="rId3242" Type="http://schemas.openxmlformats.org/officeDocument/2006/relationships/hyperlink" Target="/events/?flag=1&amp;CFID=&amp;CFPARAMS=&amp;PlayerID=1629684&amp;TeamID=0&amp;GameID=&amp;ContextMeasure=DREB&amp;Season=2019-20&amp;SeasonType=Regular%20Season&amp;LeagueID=00&amp;PerMode=PerGame&amp;Scope=S&amp;StatCategory=PTS&amp;section=leaders" TargetMode="External"/><Relationship Id="rId163" Type="http://schemas.openxmlformats.org/officeDocument/2006/relationships/hyperlink" Target="/events/?flag=1&amp;CFID=&amp;CFPARAMS=&amp;PlayerID=203952&amp;TeamID=0&amp;GameID=&amp;ContextMeasure=REB&amp;Season=2019-20&amp;SeasonType=Regular%20Season&amp;LeagueID=00&amp;PerMode=PerGame&amp;Scope=S&amp;StatCategory=PTS&amp;section=leaders" TargetMode="External"/><Relationship Id="rId370" Type="http://schemas.openxmlformats.org/officeDocument/2006/relationships/hyperlink" Target="/events/?flag=1&amp;CFID=&amp;CFPARAMS=&amp;PlayerID=1627763&amp;TeamID=0&amp;GameID=&amp;ContextMeasure=BLK&amp;Season=2019-20&amp;SeasonType=Regular%20Season&amp;LeagueID=00&amp;PerMode=PerGame&amp;Scope=S&amp;StatCategory=PTS&amp;section=leaders" TargetMode="External"/><Relationship Id="rId2051" Type="http://schemas.openxmlformats.org/officeDocument/2006/relationships/hyperlink" Target="/events/?flag=3&amp;CFID=&amp;CFPARAMS=&amp;PlayerID=1629673&amp;TeamID=0&amp;GameID=&amp;ContextMeasure=FG3M&amp;Season=2019-20&amp;SeasonType=Regular%20Season&amp;LeagueID=00&amp;PerMode=PerGame&amp;Scope=S&amp;StatCategory=PTS&amp;section=leaders" TargetMode="External"/><Relationship Id="rId3102" Type="http://schemas.openxmlformats.org/officeDocument/2006/relationships/hyperlink" Target="/events/?flag=1&amp;CFID=&amp;CFPARAMS=&amp;PlayerID=1629647&amp;TeamID=0&amp;GameID=&amp;ContextMeasure=DREB&amp;Season=2019-20&amp;SeasonType=Regular%20Season&amp;LeagueID=00&amp;PerMode=PerGame&amp;Scope=S&amp;StatCategory=PTS&amp;section=leaders" TargetMode="External"/><Relationship Id="rId230" Type="http://schemas.openxmlformats.org/officeDocument/2006/relationships/hyperlink" Target="/events/?flag=3&amp;CFID=&amp;CFPARAMS=&amp;PlayerID=203468&amp;TeamID=0&amp;GameID=&amp;ContextMeasure=FGA&amp;Season=2019-20&amp;SeasonType=Regular%20Season&amp;LeagueID=00&amp;PerMode=PerGame&amp;Scope=S&amp;StatCategory=PTS&amp;section=leaders" TargetMode="External"/><Relationship Id="rId2868" Type="http://schemas.openxmlformats.org/officeDocument/2006/relationships/hyperlink" Target="/events/?flag=1&amp;CFID=&amp;CFPARAMS=&amp;PlayerID=201577&amp;TeamID=0&amp;GameID=&amp;ContextMeasure=AST&amp;Season=2019-20&amp;SeasonType=Regular%20Season&amp;LeagueID=00&amp;PerMode=PerGame&amp;Scope=S&amp;StatCategory=PTS&amp;section=leaders" TargetMode="External"/><Relationship Id="rId1677" Type="http://schemas.openxmlformats.org/officeDocument/2006/relationships/hyperlink" Target="/events/?flag=1&amp;CFID=&amp;CFPARAMS=&amp;PlayerID=1629661&amp;TeamID=0&amp;GameID=&amp;ContextMeasure=REB&amp;Season=2019-20&amp;SeasonType=Regular%20Season&amp;LeagueID=00&amp;PerMode=PerGame&amp;Scope=S&amp;StatCategory=PTS&amp;section=leaders" TargetMode="External"/><Relationship Id="rId1884" Type="http://schemas.openxmlformats.org/officeDocument/2006/relationships/hyperlink" Target="/events/?flag=1&amp;CFID=&amp;CFPARAMS=&amp;PlayerID=1627788&amp;TeamID=0&amp;GameID=&amp;ContextMeasure=TOV&amp;Season=2019-20&amp;SeasonType=Regular%20Season&amp;LeagueID=00&amp;PerMode=PerGame&amp;Scope=S&amp;StatCategory=PTS&amp;section=leaders" TargetMode="External"/><Relationship Id="rId2728" Type="http://schemas.openxmlformats.org/officeDocument/2006/relationships/hyperlink" Target="/events/?flag=1&amp;CFID=&amp;CFPARAMS=&amp;PlayerID=1628964&amp;TeamID=0&amp;GameID=&amp;ContextMeasure=BLK&amp;Season=2019-20&amp;SeasonType=Regular%20Season&amp;LeagueID=00&amp;PerMode=PerGame&amp;Scope=S&amp;StatCategory=PTS&amp;section=leaders" TargetMode="External"/><Relationship Id="rId2935" Type="http://schemas.openxmlformats.org/officeDocument/2006/relationships/hyperlink" Target="/events/?flag=3&amp;CFID=&amp;CFPARAMS=&amp;PlayerID=1626209&amp;TeamID=0&amp;GameID=&amp;ContextMeasure=FG3M&amp;Season=2019-20&amp;SeasonType=Regular%20Season&amp;LeagueID=00&amp;PerMode=PerGame&amp;Scope=S&amp;StatCategory=PTS&amp;section=leaders" TargetMode="External"/><Relationship Id="rId907" Type="http://schemas.openxmlformats.org/officeDocument/2006/relationships/hyperlink" Target="/events/?flag=1&amp;CFID=&amp;CFPARAMS=&amp;PlayerID=201952&amp;TeamID=0&amp;GameID=&amp;ContextMeasure=OREB&amp;Season=2019-20&amp;SeasonType=Regular%20Season&amp;LeagueID=00&amp;PerMode=PerGame&amp;Scope=S&amp;StatCategory=PTS&amp;section=leaders" TargetMode="External"/><Relationship Id="rId1537" Type="http://schemas.openxmlformats.org/officeDocument/2006/relationships/hyperlink" Target="/events/?flag=1&amp;CFID=&amp;CFPARAMS=&amp;PlayerID=201572&amp;TeamID=0&amp;GameID=&amp;ContextMeasure=AST&amp;Season=2019-20&amp;SeasonType=Regular%20Season&amp;LeagueID=00&amp;PerMode=PerGame&amp;Scope=S&amp;StatCategory=PTS&amp;section=leaders" TargetMode="External"/><Relationship Id="rId1744" Type="http://schemas.openxmlformats.org/officeDocument/2006/relationships/hyperlink" Target="/events/?flag=3&amp;CFID=&amp;CFPARAMS=&amp;PlayerID=1626171&amp;TeamID=0&amp;GameID=&amp;ContextMeasure=FG3M&amp;Season=2019-20&amp;SeasonType=Regular%20Season&amp;LeagueID=00&amp;PerMode=PerGame&amp;Scope=S&amp;StatCategory=PTS&amp;section=leaders" TargetMode="External"/><Relationship Id="rId1951" Type="http://schemas.openxmlformats.org/officeDocument/2006/relationships/hyperlink" Target="/events/?flag=1&amp;CFID=&amp;CFPARAMS=&amp;PlayerID=201980&amp;TeamID=0&amp;GameID=&amp;ContextMeasure=REB&amp;Season=2019-20&amp;SeasonType=Regular%20Season&amp;LeagueID=00&amp;PerMode=PerGame&amp;Scope=S&amp;StatCategory=PTS&amp;section=leaders" TargetMode="External"/><Relationship Id="rId36" Type="http://schemas.openxmlformats.org/officeDocument/2006/relationships/hyperlink" Target="/events/?flag=1&amp;CFID=&amp;CFPARAMS=&amp;PlayerID=1629029&amp;TeamID=0&amp;GameID=&amp;ContextMeasure=TOV&amp;Season=2019-20&amp;SeasonType=Regular%20Season&amp;LeagueID=00&amp;PerMode=PerGame&amp;Scope=S&amp;StatCategory=PTS&amp;section=leaders" TargetMode="External"/><Relationship Id="rId1604" Type="http://schemas.openxmlformats.org/officeDocument/2006/relationships/hyperlink" Target="/events/?flag=3&amp;CFID=&amp;CFPARAMS=&amp;PlayerID=1626204&amp;TeamID=0&amp;GameID=&amp;ContextMeasure=FG3M&amp;Season=2019-20&amp;SeasonType=Regular%20Season&amp;LeagueID=00&amp;PerMode=PerGame&amp;Scope=S&amp;StatCategory=PTS&amp;section=leaders" TargetMode="External"/><Relationship Id="rId1811" Type="http://schemas.openxmlformats.org/officeDocument/2006/relationships/hyperlink" Target="/events/?flag=1&amp;CFID=&amp;CFPARAMS=&amp;PlayerID=203482&amp;TeamID=0&amp;GameID=&amp;ContextMeasure=BLK&amp;Season=2019-20&amp;SeasonType=Regular%20Season&amp;LeagueID=00&amp;PerMode=PerGame&amp;Scope=S&amp;StatCategory=PTS&amp;section=leaders" TargetMode="External"/><Relationship Id="rId697" Type="http://schemas.openxmlformats.org/officeDocument/2006/relationships/hyperlink" Target="/events/?flag=3&amp;CFID=&amp;CFPARAMS=&amp;PlayerID=203084&amp;TeamID=0&amp;GameID=&amp;ContextMeasure=FG3A&amp;Season=2019-20&amp;SeasonType=Regular%20Season&amp;LeagueID=00&amp;PerMode=PerGame&amp;Scope=S&amp;StatCategory=PTS&amp;section=leaders" TargetMode="External"/><Relationship Id="rId2378" Type="http://schemas.openxmlformats.org/officeDocument/2006/relationships/hyperlink" Target="/events/?flag=3&amp;CFID=&amp;CFPARAMS=&amp;PlayerID=1627739&amp;TeamID=0&amp;GameID=&amp;ContextMeasure=FGA&amp;Season=2019-20&amp;SeasonType=Regular%20Season&amp;LeagueID=00&amp;PerMode=PerGame&amp;Scope=S&amp;StatCategory=PTS&amp;section=leaders" TargetMode="External"/><Relationship Id="rId1187" Type="http://schemas.openxmlformats.org/officeDocument/2006/relationships/hyperlink" Target="https://stats.nba.com/player/204038/traditional/" TargetMode="External"/><Relationship Id="rId2585" Type="http://schemas.openxmlformats.org/officeDocument/2006/relationships/hyperlink" Target="/events/?flag=1&amp;CFID=&amp;CFPARAMS=&amp;PlayerID=202709&amp;TeamID=0&amp;GameID=&amp;ContextMeasure=BLK&amp;Season=2019-20&amp;SeasonType=Regular%20Season&amp;LeagueID=00&amp;PerMode=PerGame&amp;Scope=S&amp;StatCategory=PTS&amp;section=leaders" TargetMode="External"/><Relationship Id="rId2792" Type="http://schemas.openxmlformats.org/officeDocument/2006/relationships/hyperlink" Target="/events/?flag=3&amp;CFID=&amp;CFPARAMS=&amp;PlayerID=2772&amp;TeamID=0&amp;GameID=&amp;ContextMeasure=FG3A&amp;Season=2019-20&amp;SeasonType=Regular%20Season&amp;LeagueID=00&amp;PerMode=PerGame&amp;Scope=S&amp;StatCategory=PTS&amp;section=leaders" TargetMode="External"/><Relationship Id="rId557" Type="http://schemas.openxmlformats.org/officeDocument/2006/relationships/hyperlink" Target="/events/?flag=1&amp;CFID=&amp;CFPARAMS=&amp;PlayerID=1629012&amp;TeamID=0&amp;GameID=&amp;ContextMeasure=REB&amp;Season=2019-20&amp;SeasonType=Regular%20Season&amp;LeagueID=00&amp;PerMode=PerGame&amp;Scope=S&amp;StatCategory=PTS&amp;section=leaders" TargetMode="External"/><Relationship Id="rId764" Type="http://schemas.openxmlformats.org/officeDocument/2006/relationships/hyperlink" Target="/events/?flag=1&amp;CFID=&amp;CFPARAMS=&amp;PlayerID=202722&amp;TeamID=0&amp;GameID=&amp;ContextMeasure=TOV&amp;Season=2019-20&amp;SeasonType=Regular%20Season&amp;LeagueID=00&amp;PerMode=PerGame&amp;Scope=S&amp;StatCategory=PTS&amp;section=leaders" TargetMode="External"/><Relationship Id="rId971" Type="http://schemas.openxmlformats.org/officeDocument/2006/relationships/hyperlink" Target="/events/?flag=1&amp;CFID=&amp;CFPARAMS=&amp;PlayerID=203903&amp;TeamID=0&amp;GameID=&amp;ContextMeasure=STL&amp;Season=2019-20&amp;SeasonType=Regular%20Season&amp;LeagueID=00&amp;PerMode=PerGame&amp;Scope=S&amp;StatCategory=PTS&amp;section=leaders" TargetMode="External"/><Relationship Id="rId1394" Type="http://schemas.openxmlformats.org/officeDocument/2006/relationships/hyperlink" Target="/events/?flag=1&amp;CFID=&amp;CFPARAMS=&amp;PlayerID=1628404&amp;TeamID=0&amp;GameID=&amp;ContextMeasure=DREB&amp;Season=2019-20&amp;SeasonType=Regular%20Season&amp;LeagueID=00&amp;PerMode=PerGame&amp;Scope=S&amp;StatCategory=PTS&amp;section=leaders" TargetMode="External"/><Relationship Id="rId2238" Type="http://schemas.openxmlformats.org/officeDocument/2006/relationships/hyperlink" Target="/events/?flag=3&amp;CFID=&amp;CFPARAMS=&amp;PlayerID=1628972&amp;TeamID=0&amp;GameID=&amp;ContextMeasure=FG3M&amp;Season=2019-20&amp;SeasonType=Regular%20Season&amp;LeagueID=00&amp;PerMode=PerGame&amp;Scope=S&amp;StatCategory=PTS&amp;section=leaders" TargetMode="External"/><Relationship Id="rId2445" Type="http://schemas.openxmlformats.org/officeDocument/2006/relationships/hyperlink" Target="/events/?flag=1&amp;CFID=&amp;CFPARAMS=&amp;PlayerID=1628407&amp;TeamID=0&amp;GameID=&amp;ContextMeasure=TOV&amp;Season=2019-20&amp;SeasonType=Regular%20Season&amp;LeagueID=00&amp;PerMode=PerGame&amp;Scope=S&amp;StatCategory=PTS&amp;section=leaders" TargetMode="External"/><Relationship Id="rId2652" Type="http://schemas.openxmlformats.org/officeDocument/2006/relationships/hyperlink" Target="/events/?flag=1&amp;CFID=&amp;CFPARAMS=&amp;PlayerID=1627767&amp;TeamID=0&amp;GameID=&amp;ContextMeasure=DREB&amp;Season=2019-20&amp;SeasonType=Regular%20Season&amp;LeagueID=00&amp;PerMode=PerGame&amp;Scope=S&amp;StatCategory=PTS&amp;section=leaders" TargetMode="External"/><Relationship Id="rId417" Type="http://schemas.openxmlformats.org/officeDocument/2006/relationships/hyperlink" Target="/events/?flag=1&amp;CFID=&amp;CFPARAMS=&amp;PlayerID=200746&amp;TeamID=0&amp;GameID=&amp;ContextMeasure=STL&amp;Season=2019-20&amp;SeasonType=Regular%20Season&amp;LeagueID=00&amp;PerMode=PerGame&amp;Scope=S&amp;StatCategory=PTS&amp;section=leaders" TargetMode="External"/><Relationship Id="rId624" Type="http://schemas.openxmlformats.org/officeDocument/2006/relationships/hyperlink" Target="/events/?flag=3&amp;CFID=&amp;CFPARAMS=&amp;PlayerID=1628379&amp;TeamID=0&amp;GameID=&amp;ContextMeasure=FG3M&amp;Season=2019-20&amp;SeasonType=Regular%20Season&amp;LeagueID=00&amp;PerMode=PerGame&amp;Scope=S&amp;StatCategory=PTS&amp;section=leaders" TargetMode="External"/><Relationship Id="rId831" Type="http://schemas.openxmlformats.org/officeDocument/2006/relationships/hyperlink" Target="/events/?flag=1&amp;CFID=&amp;CFPARAMS=&amp;PlayerID=203497&amp;TeamID=0&amp;GameID=&amp;ContextMeasure=TOV&amp;Season=2019-20&amp;SeasonType=Regular%20Season&amp;LeagueID=00&amp;PerMode=PerGame&amp;Scope=S&amp;StatCategory=PTS&amp;section=leaders" TargetMode="External"/><Relationship Id="rId1047" Type="http://schemas.openxmlformats.org/officeDocument/2006/relationships/hyperlink" Target="/events/?flag=3&amp;CFID=&amp;CFPARAMS=&amp;PlayerID=203501&amp;TeamID=0&amp;GameID=&amp;ContextMeasure=FGM&amp;Season=2019-20&amp;SeasonType=Regular%20Season&amp;LeagueID=00&amp;PerMode=PerGame&amp;Scope=S&amp;StatCategory=PTS&amp;section=leaders" TargetMode="External"/><Relationship Id="rId1254" Type="http://schemas.openxmlformats.org/officeDocument/2006/relationships/hyperlink" Target="/events/?flag=1&amp;CFID=&amp;CFPARAMS=&amp;PlayerID=1629634&amp;TeamID=0&amp;GameID=&amp;ContextMeasure=BLK&amp;Season=2019-20&amp;SeasonType=Regular%20Season&amp;LeagueID=00&amp;PerMode=PerGame&amp;Scope=S&amp;StatCategory=PTS&amp;section=leaders" TargetMode="External"/><Relationship Id="rId1461" Type="http://schemas.openxmlformats.org/officeDocument/2006/relationships/hyperlink" Target="/events/?flag=3&amp;CFID=&amp;CFPARAMS=&amp;PlayerID=203500&amp;TeamID=0&amp;GameID=&amp;ContextMeasure=FGA&amp;Season=2019-20&amp;SeasonType=Regular%20Season&amp;LeagueID=00&amp;PerMode=PerGame&amp;Scope=S&amp;StatCategory=PTS&amp;section=leaders" TargetMode="External"/><Relationship Id="rId2305" Type="http://schemas.openxmlformats.org/officeDocument/2006/relationships/hyperlink" Target="https://stats.nba.com/player/1627737/traditional/" TargetMode="External"/><Relationship Id="rId2512" Type="http://schemas.openxmlformats.org/officeDocument/2006/relationships/hyperlink" Target="/events/?flag=1&amp;CFID=&amp;CFPARAMS=&amp;PlayerID=204456&amp;TeamID=0&amp;GameID=&amp;ContextMeasure=REB&amp;Season=2019-20&amp;SeasonType=Regular%20Season&amp;LeagueID=00&amp;PerMode=PerGame&amp;Scope=S&amp;StatCategory=PTS&amp;section=leaders" TargetMode="External"/><Relationship Id="rId1114" Type="http://schemas.openxmlformats.org/officeDocument/2006/relationships/hyperlink" Target="/events/?flag=1&amp;CFID=&amp;CFPARAMS=&amp;PlayerID=200794&amp;TeamID=0&amp;GameID=&amp;ContextMeasure=AST&amp;Season=2019-20&amp;SeasonType=Regular%20Season&amp;LeagueID=00&amp;PerMode=PerGame&amp;Scope=S&amp;StatCategory=PTS&amp;section=leaders" TargetMode="External"/><Relationship Id="rId1321" Type="http://schemas.openxmlformats.org/officeDocument/2006/relationships/hyperlink" Target="/events/?flag=1&amp;CFID=&amp;CFPARAMS=&amp;PlayerID=202357&amp;TeamID=0&amp;GameID=&amp;ContextMeasure=OREB&amp;Season=2019-20&amp;SeasonType=Regular%20Season&amp;LeagueID=00&amp;PerMode=PerGame&amp;Scope=S&amp;StatCategory=PTS&amp;section=leaders" TargetMode="External"/><Relationship Id="rId3079" Type="http://schemas.openxmlformats.org/officeDocument/2006/relationships/hyperlink" Target="/events/?flag=1&amp;CFID=&amp;CFPARAMS=&amp;PlayerID=1629057&amp;TeamID=0&amp;GameID=&amp;ContextMeasure=REB&amp;Season=2019-20&amp;SeasonType=Regular%20Season&amp;LeagueID=00&amp;PerMode=PerGame&amp;Scope=S&amp;StatCategory=PTS&amp;section=leaders" TargetMode="External"/><Relationship Id="rId2095" Type="http://schemas.openxmlformats.org/officeDocument/2006/relationships/hyperlink" Target="/events/?flag=1&amp;CFID=&amp;CFPARAMS=&amp;PlayerID=203145&amp;TeamID=0&amp;GameID=&amp;ContextMeasure=TOV&amp;Season=2019-20&amp;SeasonType=Regular%20Season&amp;LeagueID=00&amp;PerMode=PerGame&amp;Scope=S&amp;StatCategory=PTS&amp;section=leaders" TargetMode="External"/><Relationship Id="rId3146" Type="http://schemas.openxmlformats.org/officeDocument/2006/relationships/hyperlink" Target="/events/?flag=3&amp;CFID=&amp;CFPARAMS=&amp;PlayerID=1629067&amp;TeamID=0&amp;GameID=&amp;ContextMeasure=FG3M&amp;Season=2019-20&amp;SeasonType=Regular%20Season&amp;LeagueID=00&amp;PerMode=PerGame&amp;Scope=S&amp;StatCategory=PTS&amp;section=leaders" TargetMode="External"/><Relationship Id="rId274" Type="http://schemas.openxmlformats.org/officeDocument/2006/relationships/hyperlink" Target="/events/?flag=1&amp;CFID=&amp;CFPARAMS=&amp;PlayerID=1628369&amp;TeamID=0&amp;GameID=&amp;ContextMeasure=BLK&amp;Season=2019-20&amp;SeasonType=Regular%20Season&amp;LeagueID=00&amp;PerMode=PerGame&amp;Scope=S&amp;StatCategory=PTS&amp;section=leaders" TargetMode="External"/><Relationship Id="rId481" Type="http://schemas.openxmlformats.org/officeDocument/2006/relationships/hyperlink" Target="/events/?flag=3&amp;CFID=&amp;CFPARAMS=&amp;PlayerID=201568&amp;TeamID=0&amp;GameID=&amp;ContextMeasure=FGA&amp;Season=2019-20&amp;SeasonType=Regular%20Season&amp;LeagueID=00&amp;PerMode=PerGame&amp;Scope=S&amp;StatCategory=PTS&amp;section=leaders" TargetMode="External"/><Relationship Id="rId2162" Type="http://schemas.openxmlformats.org/officeDocument/2006/relationships/hyperlink" Target="/events/?flag=1&amp;CFID=&amp;CFPARAMS=&amp;PlayerID=202687&amp;TeamID=0&amp;GameID=&amp;ContextMeasure=BLK&amp;Season=2019-20&amp;SeasonType=Regular%20Season&amp;LeagueID=00&amp;PerMode=PerGame&amp;Scope=S&amp;StatCategory=PTS&amp;section=leaders" TargetMode="External"/><Relationship Id="rId3006" Type="http://schemas.openxmlformats.org/officeDocument/2006/relationships/hyperlink" Target="/events/?flag=3&amp;CFID=&amp;CFPARAMS=&amp;PlayerID=203526&amp;TeamID=0&amp;GameID=&amp;ContextMeasure=FGA&amp;Season=2019-20&amp;SeasonType=Regular%20Season&amp;LeagueID=00&amp;PerMode=PerGame&amp;Scope=S&amp;StatCategory=PTS&amp;section=leaders" TargetMode="External"/><Relationship Id="rId134" Type="http://schemas.openxmlformats.org/officeDocument/2006/relationships/hyperlink" Target="/events/?flag=3&amp;CFID=&amp;CFPARAMS=&amp;PlayerID=1627742&amp;TeamID=0&amp;GameID=&amp;ContextMeasure=FGA&amp;Season=2019-20&amp;SeasonType=Regular%20Season&amp;LeagueID=00&amp;PerMode=PerGame&amp;Scope=S&amp;StatCategory=PTS&amp;section=leaders" TargetMode="External"/><Relationship Id="rId3213" Type="http://schemas.openxmlformats.org/officeDocument/2006/relationships/hyperlink" Target="/events/?flag=1&amp;CFID=&amp;CFPARAMS=&amp;PlayerID=1628400&amp;TeamID=0&amp;GameID=&amp;ContextMeasure=TOV&amp;Season=2019-20&amp;SeasonType=Regular%20Season&amp;LeagueID=00&amp;PerMode=PerGame&amp;Scope=S&amp;StatCategory=PTS&amp;section=leaders" TargetMode="External"/><Relationship Id="rId341" Type="http://schemas.openxmlformats.org/officeDocument/2006/relationships/hyperlink" Target="/events/?flag=1&amp;CFID=&amp;CFPARAMS=&amp;PlayerID=203095&amp;TeamID=0&amp;GameID=&amp;ContextMeasure=OREB&amp;Season=2019-20&amp;SeasonType=Regular%20Season&amp;LeagueID=00&amp;PerMode=PerGame&amp;Scope=S&amp;StatCategory=PTS&amp;section=leaders" TargetMode="External"/><Relationship Id="rId2022" Type="http://schemas.openxmlformats.org/officeDocument/2006/relationships/hyperlink" Target="/events/?flag=1&amp;CFID=&amp;CFPARAMS=&amp;PlayerID=203458&amp;TeamID=0&amp;GameID=&amp;ContextMeasure=AST&amp;Season=2019-20&amp;SeasonType=Regular%20Season&amp;LeagueID=00&amp;PerMode=PerGame&amp;Scope=S&amp;StatCategory=PTS&amp;section=leaders" TargetMode="External"/><Relationship Id="rId2979" Type="http://schemas.openxmlformats.org/officeDocument/2006/relationships/hyperlink" Target="/events/?flag=1&amp;CFID=&amp;CFPARAMS=&amp;PlayerID=203476&amp;TeamID=0&amp;GameID=&amp;ContextMeasure=TOV&amp;Season=2019-20&amp;SeasonType=Regular%20Season&amp;LeagueID=00&amp;PerMode=PerGame&amp;Scope=S&amp;StatCategory=PTS&amp;section=leaders" TargetMode="External"/><Relationship Id="rId201" Type="http://schemas.openxmlformats.org/officeDocument/2006/relationships/hyperlink" Target="/events/?flag=1&amp;CFID=&amp;CFPARAMS=&amp;PlayerID=203897&amp;TeamID=0&amp;GameID=&amp;ContextMeasure=STL&amp;Season=2019-20&amp;SeasonType=Regular%20Season&amp;LeagueID=00&amp;PerMode=PerGame&amp;Scope=S&amp;StatCategory=PTS&amp;section=leaders" TargetMode="External"/><Relationship Id="rId1788" Type="http://schemas.openxmlformats.org/officeDocument/2006/relationships/hyperlink" Target="/events/?flag=1&amp;CFID=&amp;CFPARAMS=&amp;PlayerID=1626224&amp;TeamID=0&amp;GameID=&amp;ContextMeasure=TOV&amp;Season=2019-20&amp;SeasonType=Regular%20Season&amp;LeagueID=00&amp;PerMode=PerGame&amp;Scope=S&amp;StatCategory=PTS&amp;section=leaders" TargetMode="External"/><Relationship Id="rId1995" Type="http://schemas.openxmlformats.org/officeDocument/2006/relationships/hyperlink" Target="/events/?flag=1&amp;CFID=&amp;CFPARAMS=&amp;PlayerID=204060&amp;TeamID=0&amp;GameID=&amp;ContextMeasure=OREB&amp;Season=2019-20&amp;SeasonType=Regular%20Season&amp;LeagueID=00&amp;PerMode=PerGame&amp;Scope=S&amp;StatCategory=PTS&amp;section=leaders" TargetMode="External"/><Relationship Id="rId2839" Type="http://schemas.openxmlformats.org/officeDocument/2006/relationships/hyperlink" Target="/events/?flag=3&amp;CFID=&amp;CFPARAMS=&amp;PlayerID=1629741&amp;TeamID=0&amp;GameID=&amp;ContextMeasure=FG3M&amp;Season=2019-20&amp;SeasonType=Regular%20Season&amp;LeagueID=00&amp;PerMode=PerGame&amp;Scope=S&amp;StatCategory=PTS&amp;section=leaders" TargetMode="External"/><Relationship Id="rId1648" Type="http://schemas.openxmlformats.org/officeDocument/2006/relationships/hyperlink" Target="/events/?flag=3&amp;CFID=&amp;CFPARAMS=&amp;PlayerID=203107&amp;TeamID=0&amp;GameID=&amp;ContextMeasure=FGA&amp;Season=2019-20&amp;SeasonType=Regular%20Season&amp;LeagueID=00&amp;PerMode=PerGame&amp;Scope=S&amp;StatCategory=PTS&amp;section=leaders" TargetMode="External"/><Relationship Id="rId1508" Type="http://schemas.openxmlformats.org/officeDocument/2006/relationships/hyperlink" Target="/events/?flag=3&amp;CFID=&amp;CFPARAMS=&amp;PlayerID=1629014&amp;TeamID=0&amp;GameID=&amp;ContextMeasure=FG3M&amp;Season=2019-20&amp;SeasonType=Regular%20Season&amp;LeagueID=00&amp;PerMode=PerGame&amp;Scope=S&amp;StatCategory=PTS&amp;section=leaders" TargetMode="External"/><Relationship Id="rId1855" Type="http://schemas.openxmlformats.org/officeDocument/2006/relationships/hyperlink" Target="/events/?flag=1&amp;CFID=&amp;CFPARAMS=&amp;PlayerID=1629065&amp;TeamID=0&amp;GameID=&amp;ContextMeasure=DREB&amp;Season=2019-20&amp;SeasonType=Regular%20Season&amp;LeagueID=00&amp;PerMode=PerGame&amp;Scope=S&amp;StatCategory=PTS&amp;section=leaders" TargetMode="External"/><Relationship Id="rId2906" Type="http://schemas.openxmlformats.org/officeDocument/2006/relationships/hyperlink" Target="/events/?flag=1&amp;CFID=&amp;CFPARAMS=&amp;PlayerID=1629058&amp;TeamID=0&amp;GameID=&amp;ContextMeasure=BLK&amp;Season=2019-20&amp;SeasonType=Regular%20Season&amp;LeagueID=00&amp;PerMode=PerGame&amp;Scope=S&amp;StatCategory=PTS&amp;section=leaders" TargetMode="External"/><Relationship Id="rId3070" Type="http://schemas.openxmlformats.org/officeDocument/2006/relationships/hyperlink" Target="/events/?flag=1&amp;CFID=&amp;CFPARAMS=&amp;PlayerID=1629035&amp;TeamID=0&amp;GameID=&amp;ContextMeasure=AST&amp;Season=2019-20&amp;SeasonType=Regular%20Season&amp;LeagueID=00&amp;PerMode=PerGame&amp;Scope=S&amp;StatCategory=PTS&amp;section=leaders" TargetMode="External"/><Relationship Id="rId1715" Type="http://schemas.openxmlformats.org/officeDocument/2006/relationships/hyperlink" Target="/events/?flag=1&amp;CFID=&amp;CFPARAMS=&amp;PlayerID=203924&amp;TeamID=0&amp;GameID=&amp;ContextMeasure=BLK&amp;Season=2019-20&amp;SeasonType=Regular%20Season&amp;LeagueID=00&amp;PerMode=PerGame&amp;Scope=S&amp;StatCategory=PTS&amp;section=leaders" TargetMode="External"/><Relationship Id="rId1922" Type="http://schemas.openxmlformats.org/officeDocument/2006/relationships/hyperlink" Target="/events/?flag=3&amp;CFID=&amp;CFPARAMS=&amp;PlayerID=203484&amp;TeamID=0&amp;GameID=&amp;ContextMeasure=FGA&amp;Season=2019-20&amp;SeasonType=Regular%20Season&amp;LeagueID=00&amp;PerMode=PerGame&amp;Scope=S&amp;StatCategory=PTS&amp;section=leaders" TargetMode="External"/><Relationship Id="rId2489" Type="http://schemas.openxmlformats.org/officeDocument/2006/relationships/hyperlink" Target="/events/?flag=1&amp;CFID=&amp;CFPARAMS=&amp;PlayerID=1627736&amp;TeamID=0&amp;GameID=&amp;ContextMeasure=REB&amp;Season=2019-20&amp;SeasonType=Regular%20Season&amp;LeagueID=00&amp;PerMode=PerGame&amp;Scope=S&amp;StatCategory=PTS&amp;section=leaders" TargetMode="External"/><Relationship Id="rId2696" Type="http://schemas.openxmlformats.org/officeDocument/2006/relationships/hyperlink" Target="/events/?flag=3&amp;CFID=&amp;CFPARAMS=&amp;PlayerID=203086&amp;TeamID=0&amp;GameID=&amp;ContextMeasure=FGA&amp;Season=2019-20&amp;SeasonType=Regular%20Season&amp;LeagueID=00&amp;PerMode=PerGame&amp;Scope=S&amp;StatCategory=PTS&amp;section=leaders" TargetMode="External"/><Relationship Id="rId668" Type="http://schemas.openxmlformats.org/officeDocument/2006/relationships/hyperlink" Target="/events/?flag=1&amp;CFID=&amp;CFPARAMS=&amp;PlayerID=201565&amp;TeamID=0&amp;GameID=&amp;ContextMeasure=TOV&amp;Season=2019-20&amp;SeasonType=Regular%20Season&amp;LeagueID=00&amp;PerMode=PerGame&amp;Scope=S&amp;StatCategory=PTS&amp;section=leaders" TargetMode="External"/><Relationship Id="rId875" Type="http://schemas.openxmlformats.org/officeDocument/2006/relationships/hyperlink" Target="/events/?flag=1&amp;CFID=&amp;CFPARAMS=&amp;PlayerID=203992&amp;TeamID=0&amp;GameID=&amp;ContextMeasure=REB&amp;Season=2019-20&amp;SeasonType=Regular%20Season&amp;LeagueID=00&amp;PerMode=PerGame&amp;Scope=S&amp;StatCategory=PTS&amp;section=leaders" TargetMode="External"/><Relationship Id="rId1298" Type="http://schemas.openxmlformats.org/officeDocument/2006/relationships/hyperlink" Target="/events/?flag=1&amp;CFID=&amp;CFPARAMS=&amp;PlayerID=1627863&amp;TeamID=0&amp;GameID=&amp;ContextMeasure=DREB&amp;Season=2019-20&amp;SeasonType=Regular%20Season&amp;LeagueID=00&amp;PerMode=PerGame&amp;Scope=S&amp;StatCategory=PTS&amp;section=leaders" TargetMode="External"/><Relationship Id="rId2349" Type="http://schemas.openxmlformats.org/officeDocument/2006/relationships/hyperlink" Target="/events/?flag=1&amp;CFID=&amp;CFPARAMS=&amp;PlayerID=1628464&amp;TeamID=0&amp;GameID=&amp;ContextMeasure=AST&amp;Season=2019-20&amp;SeasonType=Regular%20Season&amp;LeagueID=00&amp;PerMode=PerGame&amp;Scope=S&amp;StatCategory=PTS&amp;section=leaders" TargetMode="External"/><Relationship Id="rId2556" Type="http://schemas.openxmlformats.org/officeDocument/2006/relationships/hyperlink" Target="/events/?flag=1&amp;CFID=&amp;CFPARAMS=&amp;PlayerID=203090&amp;TeamID=0&amp;GameID=&amp;ContextMeasure=OREB&amp;Season=2019-20&amp;SeasonType=Regular%20Season&amp;LeagueID=00&amp;PerMode=PerGame&amp;Scope=S&amp;StatCategory=PTS&amp;section=leaders" TargetMode="External"/><Relationship Id="rId2763" Type="http://schemas.openxmlformats.org/officeDocument/2006/relationships/hyperlink" Target="/events/?flag=1&amp;CFID=&amp;CFPARAMS=&amp;PlayerID=201158&amp;TeamID=0&amp;GameID=&amp;ContextMeasure=TOV&amp;Season=2019-20&amp;SeasonType=Regular%20Season&amp;LeagueID=00&amp;PerMode=PerGame&amp;Scope=S&amp;StatCategory=PTS&amp;section=leaders" TargetMode="External"/><Relationship Id="rId2970" Type="http://schemas.openxmlformats.org/officeDocument/2006/relationships/hyperlink" Target="/events/?flag=3&amp;CFID=&amp;CFPARAMS=&amp;PlayerID=203476&amp;TeamID=0&amp;GameID=&amp;ContextMeasure=FGA&amp;Season=2019-20&amp;SeasonType=Regular%20Season&amp;LeagueID=00&amp;PerMode=PerGame&amp;Scope=S&amp;StatCategory=PTS&amp;section=leaders" TargetMode="External"/><Relationship Id="rId528" Type="http://schemas.openxmlformats.org/officeDocument/2006/relationships/hyperlink" Target="/events/?flag=3&amp;CFID=&amp;CFPARAMS=&amp;PlayerID=1626162&amp;TeamID=0&amp;GameID=&amp;ContextMeasure=FGA&amp;Season=2019-20&amp;SeasonType=Regular%20Season&amp;LeagueID=00&amp;PerMode=PerGame&amp;Scope=S&amp;StatCategory=PTS&amp;section=leaders" TargetMode="External"/><Relationship Id="rId735" Type="http://schemas.openxmlformats.org/officeDocument/2006/relationships/hyperlink" Target="/events/?flag=1&amp;CFID=&amp;CFPARAMS=&amp;PlayerID=101108&amp;TeamID=0&amp;GameID=&amp;ContextMeasure=DREB&amp;Season=2019-20&amp;SeasonType=Regular%20Season&amp;LeagueID=00&amp;PerMode=PerGame&amp;Scope=S&amp;StatCategory=PTS&amp;section=leaders" TargetMode="External"/><Relationship Id="rId942" Type="http://schemas.openxmlformats.org/officeDocument/2006/relationships/hyperlink" Target="/events/?flag=3&amp;CFID=&amp;CFPARAMS=&amp;PlayerID=1629639&amp;TeamID=0&amp;GameID=&amp;ContextMeasure=FG3A&amp;Season=2019-20&amp;SeasonType=Regular%20Season&amp;LeagueID=00&amp;PerMode=PerGame&amp;Scope=S&amp;StatCategory=PTS&amp;section=leaders" TargetMode="External"/><Relationship Id="rId1158" Type="http://schemas.openxmlformats.org/officeDocument/2006/relationships/hyperlink" Target="/events/?flag=1&amp;CFID=&amp;CFPARAMS=&amp;PlayerID=202738&amp;TeamID=0&amp;GameID=&amp;ContextMeasure=REB&amp;Season=2019-20&amp;SeasonType=Regular%20Season&amp;LeagueID=00&amp;PerMode=PerGame&amp;Scope=S&amp;StatCategory=PTS&amp;section=leaders" TargetMode="External"/><Relationship Id="rId1365" Type="http://schemas.openxmlformats.org/officeDocument/2006/relationships/hyperlink" Target="/events/?flag=3&amp;CFID=&amp;CFPARAMS=&amp;PlayerID=1628384&amp;TeamID=0&amp;GameID=&amp;ContextMeasure=FGM&amp;Season=2019-20&amp;SeasonType=Regular%20Season&amp;LeagueID=00&amp;PerMode=PerGame&amp;Scope=S&amp;StatCategory=PTS&amp;section=leaders" TargetMode="External"/><Relationship Id="rId1572" Type="http://schemas.openxmlformats.org/officeDocument/2006/relationships/hyperlink" Target="/events/?flag=1&amp;CFID=&amp;CFPARAMS=&amp;PlayerID=1627749&amp;TeamID=0&amp;GameID=&amp;ContextMeasure=REB&amp;Season=2019-20&amp;SeasonType=Regular%20Season&amp;LeagueID=00&amp;PerMode=PerGame&amp;Scope=S&amp;StatCategory=PTS&amp;section=leaders" TargetMode="External"/><Relationship Id="rId2209" Type="http://schemas.openxmlformats.org/officeDocument/2006/relationships/hyperlink" Target="/events/?flag=1&amp;CFID=&amp;CFPARAMS=&amp;PlayerID=1628973&amp;TeamID=0&amp;GameID=&amp;ContextMeasure=STL&amp;Season=2019-20&amp;SeasonType=Regular%20Season&amp;LeagueID=00&amp;PerMode=PerGame&amp;Scope=S&amp;StatCategory=PTS&amp;section=leaders" TargetMode="External"/><Relationship Id="rId2416" Type="http://schemas.openxmlformats.org/officeDocument/2006/relationships/hyperlink" Target="/events/?flag=1&amp;CFID=&amp;CFPARAMS=&amp;PlayerID=1629056&amp;TeamID=0&amp;GameID=&amp;ContextMeasure=DREB&amp;Season=2019-20&amp;SeasonType=Regular%20Season&amp;LeagueID=00&amp;PerMode=PerGame&amp;Scope=S&amp;StatCategory=PTS&amp;section=leaders" TargetMode="External"/><Relationship Id="rId2623" Type="http://schemas.openxmlformats.org/officeDocument/2006/relationships/hyperlink" Target="/events/?flag=3&amp;CFID=&amp;CFPARAMS=&amp;PlayerID=1626220&amp;TeamID=0&amp;GameID=&amp;ContextMeasure=FGM&amp;Season=2019-20&amp;SeasonType=Regular%20Season&amp;LeagueID=00&amp;PerMode=PerGame&amp;Scope=S&amp;StatCategory=PTS&amp;section=leaders" TargetMode="External"/><Relationship Id="rId1018" Type="http://schemas.openxmlformats.org/officeDocument/2006/relationships/hyperlink" Target="/events/?flag=1&amp;CFID=&amp;CFPARAMS=&amp;PlayerID=203932&amp;TeamID=0&amp;GameID=&amp;ContextMeasure=AST&amp;Season=2019-20&amp;SeasonType=Regular%20Season&amp;LeagueID=00&amp;PerMode=PerGame&amp;Scope=S&amp;StatCategory=PTS&amp;section=leaders" TargetMode="External"/><Relationship Id="rId1225" Type="http://schemas.openxmlformats.org/officeDocument/2006/relationships/hyperlink" Target="/events/?flag=3&amp;CFID=&amp;CFPARAMS=&amp;PlayerID=1629632&amp;TeamID=0&amp;GameID=&amp;ContextMeasure=FG3A&amp;Season=2019-20&amp;SeasonType=Regular%20Season&amp;LeagueID=00&amp;PerMode=PerGame&amp;Scope=S&amp;StatCategory=PTS&amp;section=leaders" TargetMode="External"/><Relationship Id="rId1432" Type="http://schemas.openxmlformats.org/officeDocument/2006/relationships/hyperlink" Target="/events/?flag=1&amp;CFID=&amp;CFPARAMS=&amp;PlayerID=1626163&amp;TeamID=0&amp;GameID=&amp;ContextMeasure=AST&amp;Season=2019-20&amp;SeasonType=Regular%20Season&amp;LeagueID=00&amp;PerMode=PerGame&amp;Scope=S&amp;StatCategory=PTS&amp;section=leaders" TargetMode="External"/><Relationship Id="rId2830" Type="http://schemas.openxmlformats.org/officeDocument/2006/relationships/hyperlink" Target="/events/?flag=1&amp;CFID=&amp;CFPARAMS=&amp;PlayerID=1629026&amp;TeamID=0&amp;GameID=&amp;ContextMeasure=DREB&amp;Season=2019-20&amp;SeasonType=Regular%20Season&amp;LeagueID=00&amp;PerMode=PerGame&amp;Scope=S&amp;StatCategory=PTS&amp;section=leaders" TargetMode="External"/><Relationship Id="rId71" Type="http://schemas.openxmlformats.org/officeDocument/2006/relationships/hyperlink" Target="/events/?flag=1&amp;CFID=&amp;CFPARAMS=&amp;PlayerID=203076&amp;TeamID=0&amp;GameID=&amp;ContextMeasure=TOV&amp;Season=2019-20&amp;SeasonType=Regular%20Season&amp;LeagueID=00&amp;PerMode=PerGame&amp;Scope=S&amp;StatCategory=PTS&amp;section=leaders" TargetMode="External"/><Relationship Id="rId802" Type="http://schemas.openxmlformats.org/officeDocument/2006/relationships/hyperlink" Target="/events/?flag=3&amp;CFID=&amp;CFPARAMS=&amp;PlayerID=202339&amp;TeamID=0&amp;GameID=&amp;ContextMeasure=FG3A&amp;Season=2019-20&amp;SeasonType=Regular%20Season&amp;LeagueID=00&amp;PerMode=PerGame&amp;Scope=S&amp;StatCategory=PTS&amp;section=leaders" TargetMode="External"/><Relationship Id="rId178" Type="http://schemas.openxmlformats.org/officeDocument/2006/relationships/hyperlink" Target="/events/?flag=1&amp;CFID=&amp;CFPARAMS=&amp;PlayerID=1627783&amp;TeamID=0&amp;GameID=&amp;ContextMeasure=BLK&amp;Season=2019-20&amp;SeasonType=Regular%20Season&amp;LeagueID=00&amp;PerMode=PerGame&amp;Scope=S&amp;StatCategory=PTS&amp;section=leaders" TargetMode="External"/><Relationship Id="rId3257" Type="http://schemas.openxmlformats.org/officeDocument/2006/relationships/hyperlink" Target="/events/?flag=1&amp;CFID=&amp;CFPARAMS=&amp;PlayerID=200757&amp;TeamID=0&amp;GameID=&amp;ContextMeasure=STL&amp;Season=2019-20&amp;SeasonType=Regular%20Season&amp;LeagueID=00&amp;PerMode=PerGame&amp;Scope=S&amp;StatCategory=PTS&amp;section=leaders" TargetMode="External"/><Relationship Id="rId385" Type="http://schemas.openxmlformats.org/officeDocument/2006/relationships/hyperlink" Target="/events/?flag=3&amp;CFID=&amp;CFPARAMS=&amp;PlayerID=202699&amp;TeamID=0&amp;GameID=&amp;ContextMeasure=FGM&amp;Season=2019-20&amp;SeasonType=Regular%20Season&amp;LeagueID=00&amp;PerMode=PerGame&amp;Scope=S&amp;StatCategory=PTS&amp;section=leaders" TargetMode="External"/><Relationship Id="rId592" Type="http://schemas.openxmlformats.org/officeDocument/2006/relationships/hyperlink" Target="/events/?flag=1&amp;CFID=&amp;CFPARAMS=&amp;PlayerID=203471&amp;TeamID=0&amp;GameID=&amp;ContextMeasure=REB&amp;Season=2019-20&amp;SeasonType=Regular%20Season&amp;LeagueID=00&amp;PerMode=PerGame&amp;Scope=S&amp;StatCategory=PTS&amp;section=leaders" TargetMode="External"/><Relationship Id="rId2066" Type="http://schemas.openxmlformats.org/officeDocument/2006/relationships/hyperlink" Target="/events/?flag=1&amp;CFID=&amp;CFPARAMS=&amp;PlayerID=201976&amp;TeamID=0&amp;GameID=&amp;ContextMeasure=DREB&amp;Season=2019-20&amp;SeasonType=Regular%20Season&amp;LeagueID=00&amp;PerMode=PerGame&amp;Scope=S&amp;StatCategory=PTS&amp;section=leaders" TargetMode="External"/><Relationship Id="rId2273" Type="http://schemas.openxmlformats.org/officeDocument/2006/relationships/hyperlink" Target="/events/?flag=3&amp;CFID=&amp;CFPARAMS=&amp;PlayerID=1626144&amp;TeamID=0&amp;GameID=&amp;ContextMeasure=FGA&amp;Season=2019-20&amp;SeasonType=Regular%20Season&amp;LeagueID=00&amp;PerMode=PerGame&amp;Scope=S&amp;StatCategory=PTS&amp;section=leaders" TargetMode="External"/><Relationship Id="rId2480" Type="http://schemas.openxmlformats.org/officeDocument/2006/relationships/hyperlink" Target="/events/?flag=1&amp;CFID=&amp;CFPARAMS=&amp;PlayerID=201188&amp;TeamID=0&amp;GameID=&amp;ContextMeasure=BLK&amp;Season=2019-20&amp;SeasonType=Regular%20Season&amp;LeagueID=00&amp;PerMode=PerGame&amp;Scope=S&amp;StatCategory=PTS&amp;section=leaders" TargetMode="External"/><Relationship Id="rId3117" Type="http://schemas.openxmlformats.org/officeDocument/2006/relationships/hyperlink" Target="/events/?flag=1&amp;CFID=&amp;CFPARAMS=&amp;PlayerID=1629735&amp;TeamID=0&amp;GameID=&amp;ContextMeasure=BLK&amp;Season=2019-20&amp;SeasonType=Regular%20Season&amp;LeagueID=00&amp;PerMode=PerGame&amp;Scope=S&amp;StatCategory=PTS&amp;section=leaders" TargetMode="External"/><Relationship Id="rId245" Type="http://schemas.openxmlformats.org/officeDocument/2006/relationships/hyperlink" Target="/events/?flag=1&amp;CFID=&amp;CFPARAMS=&amp;PlayerID=1627741&amp;TeamID=0&amp;GameID=&amp;ContextMeasure=OREB&amp;Season=2019-20&amp;SeasonType=Regular%20Season&amp;LeagueID=00&amp;PerMode=PerGame&amp;Scope=S&amp;StatCategory=PTS&amp;section=leaders" TargetMode="External"/><Relationship Id="rId452" Type="http://schemas.openxmlformats.org/officeDocument/2006/relationships/hyperlink" Target="/events/?flag=1&amp;CFID=&amp;CFPARAMS=&amp;PlayerID=1628983&amp;TeamID=0&amp;GameID=&amp;ContextMeasure=STL&amp;Season=2019-20&amp;SeasonType=Regular%20Season&amp;LeagueID=00&amp;PerMode=PerGame&amp;Scope=S&amp;StatCategory=PTS&amp;section=leaders" TargetMode="External"/><Relationship Id="rId1082" Type="http://schemas.openxmlformats.org/officeDocument/2006/relationships/hyperlink" Target="https://stats.nba.com/player/203082/traditional/" TargetMode="External"/><Relationship Id="rId2133" Type="http://schemas.openxmlformats.org/officeDocument/2006/relationships/hyperlink" Target="/events/?flag=3&amp;CFID=&amp;CFPARAMS=&amp;PlayerID=1629016&amp;TeamID=0&amp;GameID=&amp;ContextMeasure=FG3M&amp;Season=2019-20&amp;SeasonType=Regular%20Season&amp;LeagueID=00&amp;PerMode=PerGame&amp;Scope=S&amp;StatCategory=PTS&amp;section=leaders" TargetMode="External"/><Relationship Id="rId2340" Type="http://schemas.openxmlformats.org/officeDocument/2006/relationships/hyperlink" Target="/events/?flag=1&amp;CFID=&amp;CFPARAMS=&amp;PlayerID=1628969&amp;TeamID=0&amp;GameID=&amp;ContextMeasure=TOV&amp;Season=2019-20&amp;SeasonType=Regular%20Season&amp;LeagueID=00&amp;PerMode=PerGame&amp;Scope=S&amp;StatCategory=PTS&amp;section=leaders" TargetMode="External"/><Relationship Id="rId105" Type="http://schemas.openxmlformats.org/officeDocument/2006/relationships/hyperlink" Target="/events/?flag=1&amp;CFID=&amp;CFPARAMS=&amp;PlayerID=2544&amp;TeamID=0&amp;GameID=&amp;ContextMeasure=STL&amp;Season=2019-20&amp;SeasonType=Regular%20Season&amp;LeagueID=00&amp;PerMode=PerGame&amp;Scope=S&amp;StatCategory=PTS&amp;section=leaders" TargetMode="External"/><Relationship Id="rId312" Type="http://schemas.openxmlformats.org/officeDocument/2006/relationships/hyperlink" Target="https://stats.nba.com/player/1628984/traditional/" TargetMode="External"/><Relationship Id="rId2200" Type="http://schemas.openxmlformats.org/officeDocument/2006/relationships/hyperlink" Target="https://stats.nba.com/player/1628973/traditional/" TargetMode="External"/><Relationship Id="rId1899" Type="http://schemas.openxmlformats.org/officeDocument/2006/relationships/hyperlink" Target="/events/?flag=3&amp;CFID=&amp;CFPARAMS=&amp;PlayerID=1627826&amp;TeamID=0&amp;GameID=&amp;ContextMeasure=FGA&amp;Season=2019-20&amp;SeasonType=Regular%20Season&amp;LeagueID=00&amp;PerMode=PerGame&amp;Scope=S&amp;StatCategory=PTS&amp;section=leaders" TargetMode="External"/><Relationship Id="rId1759" Type="http://schemas.openxmlformats.org/officeDocument/2006/relationships/hyperlink" Target="/events/?flag=1&amp;CFID=&amp;CFPARAMS=&amp;PlayerID=1629633&amp;TeamID=0&amp;GameID=&amp;ContextMeasure=DREB&amp;Season=2019-20&amp;SeasonType=Regular%20Season&amp;LeagueID=00&amp;PerMode=PerGame&amp;Scope=S&amp;StatCategory=PTS&amp;section=leaders" TargetMode="External"/><Relationship Id="rId1966" Type="http://schemas.openxmlformats.org/officeDocument/2006/relationships/hyperlink" Target="https://stats.nba.com/player/203552/traditional/" TargetMode="External"/><Relationship Id="rId3181" Type="http://schemas.openxmlformats.org/officeDocument/2006/relationships/hyperlink" Target="/events/?flag=3&amp;CFID=&amp;CFPARAMS=&amp;PlayerID=1628035&amp;TeamID=0&amp;GameID=&amp;ContextMeasure=FGA&amp;Season=2019-20&amp;SeasonType=Regular%20Season&amp;LeagueID=00&amp;PerMode=PerGame&amp;Scope=S&amp;StatCategory=PTS&amp;section=leaders" TargetMode="External"/><Relationship Id="rId1619" Type="http://schemas.openxmlformats.org/officeDocument/2006/relationships/hyperlink" Target="/events/?flag=1&amp;CFID=&amp;CFPARAMS=&amp;PlayerID=1629011&amp;TeamID=0&amp;GameID=&amp;ContextMeasure=AST&amp;Season=2019-20&amp;SeasonType=Regular%20Season&amp;LeagueID=00&amp;PerMode=PerGame&amp;Scope=S&amp;StatCategory=PTS&amp;section=leaders" TargetMode="External"/><Relationship Id="rId1826" Type="http://schemas.openxmlformats.org/officeDocument/2006/relationships/hyperlink" Target="/events/?flag=3&amp;CFID=&amp;CFPARAMS=&amp;PlayerID=1629629&amp;TeamID=0&amp;GameID=&amp;ContextMeasure=FGM&amp;Season=2019-20&amp;SeasonType=Regular%20Season&amp;LeagueID=00&amp;PerMode=PerGame&amp;Scope=S&amp;StatCategory=PTS&amp;section=leaders" TargetMode="External"/><Relationship Id="rId3041" Type="http://schemas.openxmlformats.org/officeDocument/2006/relationships/hyperlink" Target="/events/?flag=3&amp;CFID=&amp;CFPARAMS=&amp;PlayerID=201961&amp;TeamID=0&amp;GameID=&amp;ContextMeasure=FG3M&amp;Season=2019-20&amp;SeasonType=Regular%20Season&amp;LeagueID=00&amp;PerMode=PerGame&amp;Scope=S&amp;StatCategory=PTS&amp;section=leaders" TargetMode="External"/><Relationship Id="rId779" Type="http://schemas.openxmlformats.org/officeDocument/2006/relationships/hyperlink" Target="/events/?flag=1&amp;CFID=&amp;CFPARAMS=&amp;PlayerID=1628389&amp;TeamID=0&amp;GameID=&amp;ContextMeasure=OREB&amp;Season=2019-20&amp;SeasonType=Regular%20Season&amp;LeagueID=00&amp;PerMode=PerGame&amp;Scope=S&amp;StatCategory=PTS&amp;section=leaders" TargetMode="External"/><Relationship Id="rId986" Type="http://schemas.openxmlformats.org/officeDocument/2006/relationships/hyperlink" Target="https://stats.nba.com/player/1628415/traditional/" TargetMode="External"/><Relationship Id="rId2667" Type="http://schemas.openxmlformats.org/officeDocument/2006/relationships/hyperlink" Target="/events/?flag=1&amp;CFID=&amp;CFPARAMS=&amp;PlayerID=1627936&amp;TeamID=0&amp;GameID=&amp;ContextMeasure=STL&amp;Season=2019-20&amp;SeasonType=Regular%20Season&amp;LeagueID=00&amp;PerMode=PerGame&amp;Scope=S&amp;StatCategory=PTS&amp;section=leaders" TargetMode="External"/><Relationship Id="rId639" Type="http://schemas.openxmlformats.org/officeDocument/2006/relationships/hyperlink" Target="/events/?flag=1&amp;CFID=&amp;CFPARAMS=&amp;PlayerID=1629134&amp;TeamID=0&amp;GameID=&amp;ContextMeasure=DREB&amp;Season=2019-20&amp;SeasonType=Regular%20Season&amp;LeagueID=00&amp;PerMode=PerGame&amp;Scope=S&amp;StatCategory=PTS&amp;section=leaders" TargetMode="External"/><Relationship Id="rId1269" Type="http://schemas.openxmlformats.org/officeDocument/2006/relationships/hyperlink" Target="/events/?flag=3&amp;CFID=&amp;CFPARAMS=&amp;PlayerID=1629130&amp;TeamID=0&amp;GameID=&amp;ContextMeasure=FGM&amp;Season=2019-20&amp;SeasonType=Regular%20Season&amp;LeagueID=00&amp;PerMode=PerGame&amp;Scope=S&amp;StatCategory=PTS&amp;section=leaders" TargetMode="External"/><Relationship Id="rId1476" Type="http://schemas.openxmlformats.org/officeDocument/2006/relationships/hyperlink" Target="/events/?flag=1&amp;CFID=&amp;CFPARAMS=&amp;PlayerID=203914&amp;TeamID=0&amp;GameID=&amp;ContextMeasure=REB&amp;Season=2019-20&amp;SeasonType=Regular%20Season&amp;LeagueID=00&amp;PerMode=PerGame&amp;Scope=S&amp;StatCategory=PTS&amp;section=leaders" TargetMode="External"/><Relationship Id="rId2874" Type="http://schemas.openxmlformats.org/officeDocument/2006/relationships/hyperlink" Target="/events/?flag=3&amp;CFID=&amp;CFPARAMS=&amp;PlayerID=203473&amp;TeamID=0&amp;GameID=&amp;ContextMeasure=FGA&amp;Season=2019-20&amp;SeasonType=Regular%20Season&amp;LeagueID=00&amp;PerMode=PerGame&amp;Scope=S&amp;StatCategory=PTS&amp;section=leaders" TargetMode="External"/><Relationship Id="rId846" Type="http://schemas.openxmlformats.org/officeDocument/2006/relationships/hyperlink" Target="/events/?flag=3&amp;CFID=&amp;CFPARAMS=&amp;PlayerID=1628374&amp;TeamID=0&amp;GameID=&amp;ContextMeasure=FGA&amp;Season=2019-20&amp;SeasonType=Regular%20Season&amp;LeagueID=00&amp;PerMode=PerGame&amp;Scope=S&amp;StatCategory=PTS&amp;section=leaders" TargetMode="External"/><Relationship Id="rId1129" Type="http://schemas.openxmlformats.org/officeDocument/2006/relationships/hyperlink" Target="https://stats.nba.com/player/1628386/traditional/" TargetMode="External"/><Relationship Id="rId1683" Type="http://schemas.openxmlformats.org/officeDocument/2006/relationships/hyperlink" Target="/events/?flag=3&amp;CFID=&amp;CFPARAMS=&amp;PlayerID=1628370&amp;TeamID=0&amp;GameID=&amp;ContextMeasure=FGM&amp;Season=2019-20&amp;SeasonType=Regular%20Season&amp;LeagueID=00&amp;PerMode=PerGame&amp;Scope=S&amp;StatCategory=PTS&amp;section=leaders" TargetMode="External"/><Relationship Id="rId1890" Type="http://schemas.openxmlformats.org/officeDocument/2006/relationships/hyperlink" Target="/events/?flag=1&amp;CFID=&amp;CFPARAMS=&amp;PlayerID=203085&amp;TeamID=0&amp;GameID=&amp;ContextMeasure=OREB&amp;Season=2019-20&amp;SeasonType=Regular%20Season&amp;LeagueID=00&amp;PerMode=PerGame&amp;Scope=S&amp;StatCategory=PTS&amp;section=leaders" TargetMode="External"/><Relationship Id="rId2527" Type="http://schemas.openxmlformats.org/officeDocument/2006/relationships/hyperlink" Target="/events/?flag=1&amp;CFID=&amp;CFPARAMS=&amp;PlayerID=203118&amp;TeamID=0&amp;GameID=&amp;ContextMeasure=BLK&amp;Season=2019-20&amp;SeasonType=Regular%20Season&amp;LeagueID=00&amp;PerMode=PerGame&amp;Scope=S&amp;StatCategory=PTS&amp;section=leaders" TargetMode="External"/><Relationship Id="rId2734" Type="http://schemas.openxmlformats.org/officeDocument/2006/relationships/hyperlink" Target="/events/?flag=3&amp;CFID=&amp;CFPARAMS=&amp;PlayerID=1626203&amp;TeamID=0&amp;GameID=&amp;ContextMeasure=FG3A&amp;Season=2019-20&amp;SeasonType=Regular%20Season&amp;LeagueID=00&amp;PerMode=PerGame&amp;Scope=S&amp;StatCategory=PTS&amp;section=leaders" TargetMode="External"/><Relationship Id="rId2941" Type="http://schemas.openxmlformats.org/officeDocument/2006/relationships/hyperlink" Target="/events/?flag=1&amp;CFID=&amp;CFPARAMS=&amp;PlayerID=1626209&amp;TeamID=0&amp;GameID=&amp;ContextMeasure=STL&amp;Season=2019-20&amp;SeasonType=Regular%20Season&amp;LeagueID=00&amp;PerMode=PerGame&amp;Scope=S&amp;StatCategory=PTS&amp;section=leaders" TargetMode="External"/><Relationship Id="rId706" Type="http://schemas.openxmlformats.org/officeDocument/2006/relationships/hyperlink" Target="/events/?flag=3&amp;CFID=&amp;CFPARAMS=&amp;PlayerID=201609&amp;TeamID=0&amp;GameID=&amp;ContextMeasure=FGM&amp;Season=2019-20&amp;SeasonType=Regular%20Season&amp;LeagueID=00&amp;PerMode=PerGame&amp;Scope=S&amp;StatCategory=PTS&amp;section=leaders" TargetMode="External"/><Relationship Id="rId913" Type="http://schemas.openxmlformats.org/officeDocument/2006/relationships/hyperlink" Target="/events/?flag=1&amp;CFID=&amp;CFPARAMS=&amp;PlayerID=201952&amp;TeamID=0&amp;GameID=&amp;ContextMeasure=TOV&amp;Season=2019-20&amp;SeasonType=Regular%20Season&amp;LeagueID=00&amp;PerMode=PerGame&amp;Scope=S&amp;StatCategory=PTS&amp;section=leaders" TargetMode="External"/><Relationship Id="rId1336" Type="http://schemas.openxmlformats.org/officeDocument/2006/relationships/hyperlink" Target="/events/?flag=1&amp;CFID=&amp;CFPARAMS=&amp;PlayerID=1629021&amp;TeamID=0&amp;GameID=&amp;ContextMeasure=AST&amp;Season=2019-20&amp;SeasonType=Regular%20Season&amp;LeagueID=00&amp;PerMode=PerGame&amp;Scope=S&amp;StatCategory=PTS&amp;section=leaders" TargetMode="External"/><Relationship Id="rId1543" Type="http://schemas.openxmlformats.org/officeDocument/2006/relationships/hyperlink" Target="/events/?flag=3&amp;CFID=&amp;CFPARAMS=&amp;PlayerID=203463&amp;TeamID=0&amp;GameID=&amp;ContextMeasure=FGA&amp;Season=2019-20&amp;SeasonType=Regular%20Season&amp;LeagueID=00&amp;PerMode=PerGame&amp;Scope=S&amp;StatCategory=PTS&amp;section=leaders" TargetMode="External"/><Relationship Id="rId1750" Type="http://schemas.openxmlformats.org/officeDocument/2006/relationships/hyperlink" Target="/events/?flag=1&amp;CFID=&amp;CFPARAMS=&amp;PlayerID=1626171&amp;TeamID=0&amp;GameID=&amp;ContextMeasure=STL&amp;Season=2019-20&amp;SeasonType=Regular%20Season&amp;LeagueID=00&amp;PerMode=PerGame&amp;Scope=S&amp;StatCategory=PTS&amp;section=leaders" TargetMode="External"/><Relationship Id="rId2801" Type="http://schemas.openxmlformats.org/officeDocument/2006/relationships/hyperlink" Target="/events/?flag=3&amp;CFID=&amp;CFPARAMS=&amp;PlayerID=1629740&amp;TeamID=0&amp;GameID=&amp;ContextMeasure=FGM&amp;Season=2019-20&amp;SeasonType=Regular%20Season&amp;LeagueID=00&amp;PerMode=PerGame&amp;Scope=S&amp;StatCategory=PTS&amp;section=leaders" TargetMode="External"/><Relationship Id="rId42" Type="http://schemas.openxmlformats.org/officeDocument/2006/relationships/hyperlink" Target="/events/?flag=1&amp;CFID=&amp;CFPARAMS=&amp;PlayerID=1629027&amp;TeamID=0&amp;GameID=&amp;ContextMeasure=OREB&amp;Season=2019-20&amp;SeasonType=Regular%20Season&amp;LeagueID=00&amp;PerMode=PerGame&amp;Scope=S&amp;StatCategory=PTS&amp;section=leaders" TargetMode="External"/><Relationship Id="rId1403" Type="http://schemas.openxmlformats.org/officeDocument/2006/relationships/hyperlink" Target="/events/?flag=3&amp;CFID=&amp;CFPARAMS=&amp;PlayerID=203967&amp;TeamID=0&amp;GameID=&amp;ContextMeasure=FG3M&amp;Season=2019-20&amp;SeasonType=Regular%20Season&amp;LeagueID=00&amp;PerMode=PerGame&amp;Scope=S&amp;StatCategory=PTS&amp;section=leaders" TargetMode="External"/><Relationship Id="rId1610" Type="http://schemas.openxmlformats.org/officeDocument/2006/relationships/hyperlink" Target="/events/?flag=1&amp;CFID=&amp;CFPARAMS=&amp;PlayerID=1626204&amp;TeamID=0&amp;GameID=&amp;ContextMeasure=STL&amp;Season=2019-20&amp;SeasonType=Regular%20Season&amp;LeagueID=00&amp;PerMode=PerGame&amp;Scope=S&amp;StatCategory=PTS&amp;section=leaders" TargetMode="External"/><Relationship Id="rId289" Type="http://schemas.openxmlformats.org/officeDocument/2006/relationships/hyperlink" Target="/events/?flag=3&amp;CFID=&amp;CFPARAMS=&amp;PlayerID=202710&amp;TeamID=0&amp;GameID=&amp;ContextMeasure=FGM&amp;Season=2019-20&amp;SeasonType=Regular%20Season&amp;LeagueID=00&amp;PerMode=PerGame&amp;Scope=S&amp;StatCategory=PTS&amp;section=leaders" TargetMode="External"/><Relationship Id="rId496" Type="http://schemas.openxmlformats.org/officeDocument/2006/relationships/hyperlink" Target="/events/?flag=1&amp;CFID=&amp;CFPARAMS=&amp;PlayerID=1627832&amp;TeamID=0&amp;GameID=&amp;ContextMeasure=OREB&amp;Season=2019-20&amp;SeasonType=Regular%20Season&amp;LeagueID=00&amp;PerMode=PerGame&amp;Scope=S&amp;StatCategory=PTS&amp;section=leaders" TargetMode="External"/><Relationship Id="rId2177" Type="http://schemas.openxmlformats.org/officeDocument/2006/relationships/hyperlink" Target="/events/?flag=3&amp;CFID=&amp;CFPARAMS=&amp;PlayerID=1626153&amp;TeamID=0&amp;GameID=&amp;ContextMeasure=FGM&amp;Season=2019-20&amp;SeasonType=Regular%20Season&amp;LeagueID=00&amp;PerMode=PerGame&amp;Scope=S&amp;StatCategory=PTS&amp;section=leaders" TargetMode="External"/><Relationship Id="rId2384" Type="http://schemas.openxmlformats.org/officeDocument/2006/relationships/hyperlink" Target="/events/?flag=1&amp;CFID=&amp;CFPARAMS=&amp;PlayerID=1627739&amp;TeamID=0&amp;GameID=&amp;ContextMeasure=AST&amp;Season=2019-20&amp;SeasonType=Regular%20Season&amp;LeagueID=00&amp;PerMode=PerGame&amp;Scope=S&amp;StatCategory=PTS&amp;section=leaders" TargetMode="External"/><Relationship Id="rId2591" Type="http://schemas.openxmlformats.org/officeDocument/2006/relationships/hyperlink" Target="/events/?flag=3&amp;CFID=&amp;CFPARAMS=&amp;PlayerID=203524&amp;TeamID=0&amp;GameID=&amp;ContextMeasure=FG3A&amp;Season=2019-20&amp;SeasonType=Regular%20Season&amp;LeagueID=00&amp;PerMode=PerGame&amp;Scope=S&amp;StatCategory=PTS&amp;section=leaders" TargetMode="External"/><Relationship Id="rId3228" Type="http://schemas.openxmlformats.org/officeDocument/2006/relationships/hyperlink" Target="/events/?flag=3&amp;CFID=&amp;CFPARAMS=&amp;PlayerID=1629611&amp;TeamID=0&amp;GameID=&amp;ContextMeasure=FG3M&amp;Season=2019-20&amp;SeasonType=Regular%20Season&amp;LeagueID=00&amp;PerMode=PerGame&amp;Scope=S&amp;StatCategory=PTS&amp;section=leaders" TargetMode="External"/><Relationship Id="rId149" Type="http://schemas.openxmlformats.org/officeDocument/2006/relationships/hyperlink" Target="/events/?flag=1&amp;CFID=&amp;CFPARAMS=&amp;PlayerID=1628378&amp;TeamID=0&amp;GameID=&amp;ContextMeasure=OREB&amp;Season=2019-20&amp;SeasonType=Regular%20Season&amp;LeagueID=00&amp;PerMode=PerGame&amp;Scope=S&amp;StatCategory=PTS&amp;section=leaders" TargetMode="External"/><Relationship Id="rId356" Type="http://schemas.openxmlformats.org/officeDocument/2006/relationships/hyperlink" Target="/events/?flag=1&amp;CFID=&amp;CFPARAMS=&amp;PlayerID=1627759&amp;TeamID=0&amp;GameID=&amp;ContextMeasure=AST&amp;Season=2019-20&amp;SeasonType=Regular%20Season&amp;LeagueID=00&amp;PerMode=PerGame&amp;Scope=S&amp;StatCategory=PTS&amp;section=leaders" TargetMode="External"/><Relationship Id="rId563" Type="http://schemas.openxmlformats.org/officeDocument/2006/relationships/hyperlink" Target="/events/?flag=3&amp;CFID=&amp;CFPARAMS=&amp;PlayerID=1626179&amp;TeamID=0&amp;GameID=&amp;ContextMeasure=FGA&amp;Season=2019-20&amp;SeasonType=Regular%20Season&amp;LeagueID=00&amp;PerMode=PerGame&amp;Scope=S&amp;StatCategory=PTS&amp;section=leaders" TargetMode="External"/><Relationship Id="rId770" Type="http://schemas.openxmlformats.org/officeDocument/2006/relationships/hyperlink" Target="/events/?flag=1&amp;CFID=&amp;CFPARAMS=&amp;PlayerID=202355&amp;TeamID=0&amp;GameID=&amp;ContextMeasure=REB&amp;Season=2019-20&amp;SeasonType=Regular%20Season&amp;LeagueID=00&amp;PerMode=PerGame&amp;Scope=S&amp;StatCategory=PTS&amp;section=leaders" TargetMode="External"/><Relationship Id="rId1193" Type="http://schemas.openxmlformats.org/officeDocument/2006/relationships/hyperlink" Target="/events/?flag=1&amp;CFID=&amp;CFPARAMS=&amp;PlayerID=204038&amp;TeamID=0&amp;GameID=&amp;ContextMeasure=DREB&amp;Season=2019-20&amp;SeasonType=Regular%20Season&amp;LeagueID=00&amp;PerMode=PerGame&amp;Scope=S&amp;StatCategory=PTS&amp;section=leaders" TargetMode="External"/><Relationship Id="rId2037" Type="http://schemas.openxmlformats.org/officeDocument/2006/relationships/hyperlink" Target="/events/?flag=1&amp;CFID=&amp;CFPARAMS=&amp;PlayerID=203200&amp;TeamID=0&amp;GameID=&amp;ContextMeasure=TOV&amp;Season=2019-20&amp;SeasonType=Regular%20Season&amp;LeagueID=00&amp;PerMode=PerGame&amp;Scope=S&amp;StatCategory=PTS&amp;section=leaders" TargetMode="External"/><Relationship Id="rId2244" Type="http://schemas.openxmlformats.org/officeDocument/2006/relationships/hyperlink" Target="/events/?flag=1&amp;CFID=&amp;CFPARAMS=&amp;PlayerID=1628972&amp;TeamID=0&amp;GameID=&amp;ContextMeasure=STL&amp;Season=2019-20&amp;SeasonType=Regular%20Season&amp;LeagueID=00&amp;PerMode=PerGame&amp;Scope=S&amp;StatCategory=PTS&amp;section=leaders" TargetMode="External"/><Relationship Id="rId2451" Type="http://schemas.openxmlformats.org/officeDocument/2006/relationships/hyperlink" Target="/events/?flag=1&amp;CFID=&amp;CFPARAMS=&amp;PlayerID=203937&amp;TeamID=0&amp;GameID=&amp;ContextMeasure=OREB&amp;Season=2019-20&amp;SeasonType=Regular%20Season&amp;LeagueID=00&amp;PerMode=PerGame&amp;Scope=S&amp;StatCategory=PTS&amp;section=leaders" TargetMode="External"/><Relationship Id="rId216" Type="http://schemas.openxmlformats.org/officeDocument/2006/relationships/hyperlink" Target="https://stats.nba.com/player/203954/traditional/" TargetMode="External"/><Relationship Id="rId423" Type="http://schemas.openxmlformats.org/officeDocument/2006/relationships/hyperlink" Target="/events/?flag=3&amp;CFID=&amp;CFPARAMS=&amp;PlayerID=1629630&amp;TeamID=0&amp;GameID=&amp;ContextMeasure=FG3M&amp;Season=2019-20&amp;SeasonType=Regular%20Season&amp;LeagueID=00&amp;PerMode=PerGame&amp;Scope=S&amp;StatCategory=PTS&amp;section=leaders" TargetMode="External"/><Relationship Id="rId1053" Type="http://schemas.openxmlformats.org/officeDocument/2006/relationships/hyperlink" Target="/events/?flag=1&amp;CFID=&amp;CFPARAMS=&amp;PlayerID=203501&amp;TeamID=0&amp;GameID=&amp;ContextMeasure=REB&amp;Season=2019-20&amp;SeasonType=Regular%20Season&amp;LeagueID=00&amp;PerMode=PerGame&amp;Scope=S&amp;StatCategory=PTS&amp;section=leaders" TargetMode="External"/><Relationship Id="rId1260" Type="http://schemas.openxmlformats.org/officeDocument/2006/relationships/hyperlink" Target="/events/?flag=3&amp;CFID=&amp;CFPARAMS=&amp;PlayerID=1628365&amp;TeamID=0&amp;GameID=&amp;ContextMeasure=FG3A&amp;Season=2019-20&amp;SeasonType=Regular%20Season&amp;LeagueID=00&amp;PerMode=PerGame&amp;Scope=S&amp;StatCategory=PTS&amp;section=leaders" TargetMode="External"/><Relationship Id="rId2104" Type="http://schemas.openxmlformats.org/officeDocument/2006/relationships/hyperlink" Target="/events/?flag=1&amp;CFID=&amp;CFPARAMS=&amp;PlayerID=203503&amp;TeamID=0&amp;GameID=&amp;ContextMeasure=AST&amp;Season=2019-20&amp;SeasonType=Regular%20Season&amp;LeagueID=00&amp;PerMode=PerGame&amp;Scope=S&amp;StatCategory=PTS&amp;section=leaders" TargetMode="External"/><Relationship Id="rId630" Type="http://schemas.openxmlformats.org/officeDocument/2006/relationships/hyperlink" Target="/events/?flag=1&amp;CFID=&amp;CFPARAMS=&amp;PlayerID=1628379&amp;TeamID=0&amp;GameID=&amp;ContextMeasure=STL&amp;Season=2019-20&amp;SeasonType=Regular%20Season&amp;LeagueID=00&amp;PerMode=PerGame&amp;Scope=S&amp;StatCategory=PTS&amp;section=leaders" TargetMode="External"/><Relationship Id="rId2311" Type="http://schemas.openxmlformats.org/officeDocument/2006/relationships/hyperlink" Target="/events/?flag=1&amp;CFID=&amp;CFPARAMS=&amp;PlayerID=1627737&amp;TeamID=0&amp;GameID=&amp;ContextMeasure=DREB&amp;Season=2019-20&amp;SeasonType=Regular%20Season&amp;LeagueID=00&amp;PerMode=PerGame&amp;Scope=S&amp;StatCategory=PTS&amp;section=leaders" TargetMode="External"/><Relationship Id="rId1120" Type="http://schemas.openxmlformats.org/officeDocument/2006/relationships/hyperlink" Target="/events/?flag=3&amp;CFID=&amp;CFPARAMS=&amp;PlayerID=1627854&amp;TeamID=0&amp;GameID=&amp;ContextMeasure=FGA&amp;Season=2019-20&amp;SeasonType=Regular%20Season&amp;LeagueID=00&amp;PerMode=PerGame&amp;Scope=S&amp;StatCategory=PTS&amp;section=leaders" TargetMode="External"/><Relationship Id="rId1937" Type="http://schemas.openxmlformats.org/officeDocument/2006/relationships/hyperlink" Target="/events/?flag=1&amp;CFID=&amp;CFPARAMS=&amp;PlayerID=202083&amp;TeamID=0&amp;GameID=&amp;ContextMeasure=OREB&amp;Season=2019-20&amp;SeasonType=Regular%20Season&amp;LeagueID=00&amp;PerMode=PerGame&amp;Scope=S&amp;StatCategory=PTS&amp;section=leaders" TargetMode="External"/><Relationship Id="rId3085" Type="http://schemas.openxmlformats.org/officeDocument/2006/relationships/hyperlink" Target="/events/?flag=3&amp;CFID=&amp;CFPARAMS=&amp;PlayerID=1627853&amp;TeamID=0&amp;GameID=&amp;ContextMeasure=FGM&amp;Season=2019-20&amp;SeasonType=Regular%20Season&amp;LeagueID=00&amp;PerMode=PerGame&amp;Scope=S&amp;StatCategory=PTS&amp;section=leaders" TargetMode="External"/><Relationship Id="rId3152" Type="http://schemas.openxmlformats.org/officeDocument/2006/relationships/hyperlink" Target="/events/?flag=1&amp;CFID=&amp;CFPARAMS=&amp;PlayerID=1629067&amp;TeamID=0&amp;GameID=&amp;ContextMeasure=STL&amp;Season=2019-20&amp;SeasonType=Regular%20Season&amp;LeagueID=00&amp;PerMode=PerGame&amp;Scope=S&amp;StatCategory=PTS&amp;section=leaders" TargetMode="External"/><Relationship Id="rId280" Type="http://schemas.openxmlformats.org/officeDocument/2006/relationships/hyperlink" Target="/events/?flag=3&amp;CFID=&amp;CFPARAMS=&amp;PlayerID=203915&amp;TeamID=0&amp;GameID=&amp;ContextMeasure=FG3A&amp;Season=2019-20&amp;SeasonType=Regular%20Season&amp;LeagueID=00&amp;PerMode=PerGame&amp;Scope=S&amp;StatCategory=PTS&amp;section=leaders" TargetMode="External"/><Relationship Id="rId3012" Type="http://schemas.openxmlformats.org/officeDocument/2006/relationships/hyperlink" Target="/events/?flag=1&amp;CFID=&amp;CFPARAMS=&amp;PlayerID=203526&amp;TeamID=0&amp;GameID=&amp;ContextMeasure=AST&amp;Season=2019-20&amp;SeasonType=Regular%20Season&amp;LeagueID=00&amp;PerMode=PerGame&amp;Scope=S&amp;StatCategory=PTS&amp;section=leaders" TargetMode="External"/><Relationship Id="rId140" Type="http://schemas.openxmlformats.org/officeDocument/2006/relationships/hyperlink" Target="/events/?flag=1&amp;CFID=&amp;CFPARAMS=&amp;PlayerID=1627742&amp;TeamID=0&amp;GameID=&amp;ContextMeasure=AST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1935&amp;TeamID=0&amp;GameID=&amp;ContextMeasure=OREB&amp;Season=2019-20&amp;SeasonType=Regular%20Season&amp;LeagueID=00&amp;PerMode=PerGame&amp;Scope=S&amp;StatCategory=PTS&amp;section=leaders" TargetMode="External"/><Relationship Id="rId2778" Type="http://schemas.openxmlformats.org/officeDocument/2006/relationships/hyperlink" Target="/events/?flag=3&amp;CFID=&amp;CFPARAMS=&amp;PlayerID=2594&amp;TeamID=0&amp;GameID=&amp;ContextMeasure=FGA&amp;Season=2019-20&amp;SeasonType=Regular%20Season&amp;LeagueID=00&amp;PerMode=PerGame&amp;Scope=S&amp;StatCategory=PTS&amp;section=leaders" TargetMode="External"/><Relationship Id="rId2985" Type="http://schemas.openxmlformats.org/officeDocument/2006/relationships/hyperlink" Target="/events/?flag=1&amp;CFID=&amp;CFPARAMS=&amp;PlayerID=1629598&amp;TeamID=0&amp;GameID=&amp;ContextMeasure=OREB&amp;Season=2019-20&amp;SeasonType=Regular%20Season&amp;LeagueID=00&amp;PerMode=PerGame&amp;Scope=S&amp;StatCategory=PTS&amp;section=leaders" TargetMode="External"/><Relationship Id="rId957" Type="http://schemas.openxmlformats.org/officeDocument/2006/relationships/hyperlink" Target="/events/?flag=1&amp;CFID=&amp;CFPARAMS=&amp;PlayerID=201144&amp;TeamID=0&amp;GameID=&amp;ContextMeasure=REB&amp;Season=2019-20&amp;SeasonType=Regular%20Season&amp;LeagueID=00&amp;PerMode=PerGame&amp;Scope=S&amp;StatCategory=PTS&amp;section=leaders" TargetMode="External"/><Relationship Id="rId1587" Type="http://schemas.openxmlformats.org/officeDocument/2006/relationships/hyperlink" Target="/events/?flag=1&amp;CFID=&amp;CFPARAMS=&amp;PlayerID=1628401&amp;TeamID=0&amp;GameID=&amp;ContextMeasure=BLK&amp;Season=2019-20&amp;SeasonType=Regular%20Season&amp;LeagueID=00&amp;PerMode=PerGame&amp;Scope=S&amp;StatCategory=PTS&amp;section=leaders" TargetMode="External"/><Relationship Id="rId1794" Type="http://schemas.openxmlformats.org/officeDocument/2006/relationships/hyperlink" Target="/events/?flag=1&amp;CFID=&amp;CFPARAMS=&amp;PlayerID=1626174&amp;TeamID=0&amp;GameID=&amp;ContextMeasure=OREB&amp;Season=2019-20&amp;SeasonType=Regular%20Season&amp;LeagueID=00&amp;PerMode=PerGame&amp;Scope=S&amp;StatCategory=PTS&amp;section=leaders" TargetMode="External"/><Relationship Id="rId2638" Type="http://schemas.openxmlformats.org/officeDocument/2006/relationships/hyperlink" Target="/events/?flag=3&amp;CFID=&amp;CFPARAMS=&amp;PlayerID=1713&amp;TeamID=0&amp;GameID=&amp;ContextMeasure=FG3A&amp;Season=2019-20&amp;SeasonType=Regular%20Season&amp;LeagueID=00&amp;PerMode=PerGame&amp;Scope=S&amp;StatCategory=PTS&amp;section=leaders" TargetMode="External"/><Relationship Id="rId2845" Type="http://schemas.openxmlformats.org/officeDocument/2006/relationships/hyperlink" Target="/events/?flag=1&amp;CFID=&amp;CFPARAMS=&amp;PlayerID=1629741&amp;TeamID=0&amp;GameID=&amp;ContextMeasure=STL&amp;Season=2019-20&amp;SeasonType=Regular%20Season&amp;LeagueID=00&amp;PerMode=PerGame&amp;Scope=S&amp;StatCategory=PTS&amp;section=leaders" TargetMode="External"/><Relationship Id="rId86" Type="http://schemas.openxmlformats.org/officeDocument/2006/relationships/hyperlink" Target="/events/?flag=3&amp;CFID=&amp;CFPARAMS=&amp;PlayerID=1626157&amp;TeamID=0&amp;GameID=&amp;ContextMeasure=FGA&amp;Season=2019-20&amp;SeasonType=Regular%20Season&amp;LeagueID=00&amp;PerMode=PerGame&amp;Scope=S&amp;StatCategory=PTS&amp;section=leaders" TargetMode="External"/><Relationship Id="rId817" Type="http://schemas.openxmlformats.org/officeDocument/2006/relationships/hyperlink" Target="/events/?flag=1&amp;CFID=&amp;CFPARAMS=&amp;PlayerID=203115&amp;TeamID=0&amp;GameID=&amp;ContextMeasure=REB&amp;Season=2019-20&amp;SeasonType=Regular%20Season&amp;LeagueID=00&amp;PerMode=PerGame&amp;Scope=S&amp;StatCategory=PTS&amp;section=leaders" TargetMode="External"/><Relationship Id="rId1447" Type="http://schemas.openxmlformats.org/officeDocument/2006/relationships/hyperlink" Target="/events/?flag=1&amp;CFID=&amp;CFPARAMS=&amp;PlayerID=203918&amp;TeamID=0&amp;GameID=&amp;ContextMeasure=TOV&amp;Season=2019-20&amp;SeasonType=Regular%20Season&amp;LeagueID=00&amp;PerMode=PerGame&amp;Scope=S&amp;StatCategory=PTS&amp;section=leaders" TargetMode="External"/><Relationship Id="rId1654" Type="http://schemas.openxmlformats.org/officeDocument/2006/relationships/hyperlink" Target="/events/?flag=1&amp;CFID=&amp;CFPARAMS=&amp;PlayerID=203107&amp;TeamID=0&amp;GameID=&amp;ContextMeasure=AST&amp;Season=2019-20&amp;SeasonType=Regular%20Season&amp;LeagueID=00&amp;PerMode=PerGame&amp;Scope=S&amp;StatCategory=PTS&amp;section=leaders" TargetMode="External"/><Relationship Id="rId1861" Type="http://schemas.openxmlformats.org/officeDocument/2006/relationships/hyperlink" Target="https://stats.nba.com/player/1626178/traditional/" TargetMode="External"/><Relationship Id="rId2705" Type="http://schemas.openxmlformats.org/officeDocument/2006/relationships/hyperlink" Target="/events/?flag=1&amp;CFID=&amp;CFPARAMS=&amp;PlayerID=203086&amp;TeamID=0&amp;GameID=&amp;ContextMeasure=TOV&amp;Season=2019-20&amp;SeasonType=Regular%20Season&amp;LeagueID=00&amp;PerMode=PerGame&amp;Scope=S&amp;StatCategory=PTS&amp;section=leaders" TargetMode="External"/><Relationship Id="rId2912" Type="http://schemas.openxmlformats.org/officeDocument/2006/relationships/hyperlink" Target="/events/?flag=3&amp;CFID=&amp;CFPARAMS=&amp;PlayerID=201959&amp;TeamID=0&amp;GameID=&amp;ContextMeasure=FG3A&amp;Season=2019-20&amp;SeasonType=Regular%20Season&amp;LeagueID=00&amp;PerMode=PerGame&amp;Scope=S&amp;StatCategory=PTS&amp;section=leaders" TargetMode="External"/><Relationship Id="rId1307" Type="http://schemas.openxmlformats.org/officeDocument/2006/relationships/hyperlink" Target="/events/?flag=3&amp;CFID=&amp;CFPARAMS=&amp;PlayerID=203922&amp;TeamID=0&amp;GameID=&amp;ContextMeasure=FG3M&amp;Season=2019-20&amp;SeasonType=Regular%20Season&amp;LeagueID=00&amp;PerMode=PerGame&amp;Scope=S&amp;StatCategory=PTS&amp;section=leaders" TargetMode="External"/><Relationship Id="rId1514" Type="http://schemas.openxmlformats.org/officeDocument/2006/relationships/hyperlink" Target="/events/?flag=1&amp;CFID=&amp;CFPARAMS=&amp;PlayerID=1629014&amp;TeamID=0&amp;GameID=&amp;ContextMeasure=STL&amp;Season=2019-20&amp;SeasonType=Regular%20Season&amp;LeagueID=00&amp;PerMode=PerGame&amp;Scope=S&amp;StatCategory=PTS&amp;section=leaders" TargetMode="External"/><Relationship Id="rId1721" Type="http://schemas.openxmlformats.org/officeDocument/2006/relationships/hyperlink" Target="/events/?flag=3&amp;CFID=&amp;CFPARAMS=&amp;PlayerID=1629006&amp;TeamID=0&amp;GameID=&amp;ContextMeasure=FG3A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https://stats.nba.com/player/203507/traditional/" TargetMode="External"/><Relationship Id="rId2288" Type="http://schemas.openxmlformats.org/officeDocument/2006/relationships/hyperlink" Target="/events/?flag=1&amp;CFID=&amp;CFPARAMS=&amp;PlayerID=203210&amp;TeamID=0&amp;GameID=&amp;ContextMeasure=OREB&amp;Season=2019-20&amp;SeasonType=Regular%20Season&amp;LeagueID=00&amp;PerMode=PerGame&amp;Scope=S&amp;StatCategory=PTS&amp;section=leaders" TargetMode="External"/><Relationship Id="rId2495" Type="http://schemas.openxmlformats.org/officeDocument/2006/relationships/hyperlink" Target="/events/?flag=3&amp;CFID=&amp;CFPARAMS=&amp;PlayerID=1629638&amp;TeamID=0&amp;GameID=&amp;ContextMeasure=FGM&amp;Season=2019-20&amp;SeasonType=Regular%20Season&amp;LeagueID=00&amp;PerMode=PerGame&amp;Scope=S&amp;StatCategory=PTS&amp;section=leaders" TargetMode="External"/><Relationship Id="rId467" Type="http://schemas.openxmlformats.org/officeDocument/2006/relationships/hyperlink" Target="https://stats.nba.com/player/1627734/traditional/" TargetMode="External"/><Relationship Id="rId1097" Type="http://schemas.openxmlformats.org/officeDocument/2006/relationships/hyperlink" Target="/events/?flag=3&amp;CFID=&amp;CFPARAMS=&amp;PlayerID=1628970&amp;TeamID=0&amp;GameID=&amp;ContextMeasure=FG3M&amp;Season=2019-20&amp;SeasonType=Regular%20Season&amp;LeagueID=00&amp;PerMode=PerGame&amp;Scope=S&amp;StatCategory=PTS&amp;section=leaders" TargetMode="External"/><Relationship Id="rId2148" Type="http://schemas.openxmlformats.org/officeDocument/2006/relationships/hyperlink" Target="/events/?flag=1&amp;CFID=&amp;CFPARAMS=&amp;PlayerID=101107&amp;TeamID=0&amp;GameID=&amp;ContextMeasure=DREB&amp;Season=2019-20&amp;SeasonType=Regular%20Season&amp;LeagueID=00&amp;PerMode=PerGame&amp;Scope=S&amp;StatCategory=PTS&amp;section=leaders" TargetMode="External"/><Relationship Id="rId674" Type="http://schemas.openxmlformats.org/officeDocument/2006/relationships/hyperlink" Target="/events/?flag=1&amp;CFID=&amp;CFPARAMS=&amp;PlayerID=203999&amp;TeamID=0&amp;GameID=&amp;ContextMeasure=OREB&amp;Season=2019-20&amp;SeasonType=Regular%20Season&amp;LeagueID=00&amp;PerMode=PerGame&amp;Scope=S&amp;StatCategory=PTS&amp;section=leaders" TargetMode="External"/><Relationship Id="rId881" Type="http://schemas.openxmlformats.org/officeDocument/2006/relationships/hyperlink" Target="/events/?flag=3&amp;CFID=&amp;CFPARAMS=&amp;PlayerID=1629628&amp;TeamID=0&amp;GameID=&amp;ContextMeasure=FGM&amp;Season=2019-20&amp;SeasonType=Regular%20Season&amp;LeagueID=00&amp;PerMode=PerGame&amp;Scope=S&amp;StatCategory=PTS&amp;section=leaders" TargetMode="External"/><Relationship Id="rId2355" Type="http://schemas.openxmlformats.org/officeDocument/2006/relationships/hyperlink" Target="/events/?flag=3&amp;CFID=&amp;CFPARAMS=&amp;PlayerID=1627761&amp;TeamID=0&amp;GameID=&amp;ContextMeasure=FGA&amp;Season=2019-20&amp;SeasonType=Regular%20Season&amp;LeagueID=00&amp;PerMode=PerGame&amp;Scope=S&amp;StatCategory=PTS&amp;section=leaders" TargetMode="External"/><Relationship Id="rId2562" Type="http://schemas.openxmlformats.org/officeDocument/2006/relationships/hyperlink" Target="/events/?flag=1&amp;CFID=&amp;CFPARAMS=&amp;PlayerID=203090&amp;TeamID=0&amp;GameID=&amp;ContextMeasure=TOV&amp;Season=2019-20&amp;SeasonType=Regular%20Season&amp;LeagueID=00&amp;PerMode=PerGame&amp;Scope=S&amp;StatCategory=PTS&amp;section=leaders" TargetMode="External"/><Relationship Id="rId327" Type="http://schemas.openxmlformats.org/officeDocument/2006/relationships/hyperlink" Target="/events/?flag=3&amp;CFID=&amp;CFPARAMS=&amp;PlayerID=101150&amp;TeamID=0&amp;GameID=&amp;ContextMeasure=FG3M&amp;Season=2019-20&amp;SeasonType=Regular%20Season&amp;LeagueID=00&amp;PerMode=PerGame&amp;Scope=S&amp;StatCategory=PTS&amp;section=leaders" TargetMode="External"/><Relationship Id="rId534" Type="http://schemas.openxmlformats.org/officeDocument/2006/relationships/hyperlink" Target="/events/?flag=1&amp;CFID=&amp;CFPARAMS=&amp;PlayerID=1626162&amp;TeamID=0&amp;GameID=&amp;ContextMeasure=AST&amp;Season=2019-20&amp;SeasonType=Regular%20Season&amp;LeagueID=00&amp;PerMode=PerGame&amp;Scope=S&amp;StatCategory=PTS&amp;section=leaders" TargetMode="External"/><Relationship Id="rId741" Type="http://schemas.openxmlformats.org/officeDocument/2006/relationships/hyperlink" Target="https://stats.nba.com/player/200755/traditional/" TargetMode="External"/><Relationship Id="rId1164" Type="http://schemas.openxmlformats.org/officeDocument/2006/relationships/hyperlink" Target="/events/?flag=3&amp;CFID=&amp;CFPARAMS=&amp;PlayerID=203496&amp;TeamID=0&amp;GameID=&amp;ContextMeasure=FGM&amp;Season=2019-20&amp;SeasonType=Regular%20Season&amp;LeagueID=00&amp;PerMode=PerGame&amp;Scope=S&amp;StatCategory=PTS&amp;section=leaders" TargetMode="External"/><Relationship Id="rId1371" Type="http://schemas.openxmlformats.org/officeDocument/2006/relationships/hyperlink" Target="/events/?flag=1&amp;CFID=&amp;CFPARAMS=&amp;PlayerID=1628384&amp;TeamID=0&amp;GameID=&amp;ContextMeasure=REB&amp;Season=2019-20&amp;SeasonType=Regular%20Season&amp;LeagueID=00&amp;PerMode=PerGame&amp;Scope=S&amp;StatCategory=PTS&amp;section=leaders" TargetMode="External"/><Relationship Id="rId2008" Type="http://schemas.openxmlformats.org/officeDocument/2006/relationships/hyperlink" Target="/events/?flag=1&amp;CFID=&amp;CFPARAMS=&amp;PlayerID=1628467&amp;TeamID=0&amp;GameID=&amp;ContextMeasure=DREB&amp;Season=2019-20&amp;SeasonType=Regular%20Season&amp;LeagueID=00&amp;PerMode=PerGame&amp;Scope=S&amp;StatCategory=PTS&amp;section=leaders" TargetMode="External"/><Relationship Id="rId2215" Type="http://schemas.openxmlformats.org/officeDocument/2006/relationships/hyperlink" Target="/events/?flag=3&amp;CFID=&amp;CFPARAMS=&amp;PlayerID=1627846&amp;TeamID=0&amp;GameID=&amp;ContextMeasure=FG3A&amp;Season=2019-20&amp;SeasonType=Regular%20Season&amp;LeagueID=00&amp;PerMode=PerGame&amp;Scope=S&amp;StatCategory=PTS&amp;section=leaders" TargetMode="External"/><Relationship Id="rId2422" Type="http://schemas.openxmlformats.org/officeDocument/2006/relationships/hyperlink" Target="https://stats.nba.com/player/204020/traditional/" TargetMode="External"/><Relationship Id="rId601" Type="http://schemas.openxmlformats.org/officeDocument/2006/relationships/hyperlink" Target="/events/?flag=3&amp;CFID=&amp;CFPARAMS=&amp;PlayerID=1628991&amp;TeamID=0&amp;GameID=&amp;ContextMeasure=FG3A&amp;Season=2019-20&amp;SeasonType=Regular%20Season&amp;LeagueID=00&amp;PerMode=PerGame&amp;Scope=S&amp;StatCategory=PTS&amp;section=leaders" TargetMode="External"/><Relationship Id="rId1024" Type="http://schemas.openxmlformats.org/officeDocument/2006/relationships/hyperlink" Target="/events/?flag=3&amp;CFID=&amp;CFPARAMS=&amp;PlayerID=1626181&amp;TeamID=0&amp;GameID=&amp;ContextMeasure=FGA&amp;Season=2019-20&amp;SeasonType=Regular%20Season&amp;LeagueID=00&amp;PerMode=PerGame&amp;Scope=S&amp;StatCategory=PTS&amp;section=leaders" TargetMode="External"/><Relationship Id="rId1231" Type="http://schemas.openxmlformats.org/officeDocument/2006/relationships/hyperlink" Target="/events/?flag=1&amp;CFID=&amp;CFPARAMS=&amp;PlayerID=1629632&amp;TeamID=0&amp;GameID=&amp;ContextMeasure=TOV&amp;Season=2019-20&amp;SeasonType=Regular%20Season&amp;LeagueID=00&amp;PerMode=PerGame&amp;Scope=S&amp;StatCategory=PTS&amp;section=leaders" TargetMode="External"/><Relationship Id="rId3196" Type="http://schemas.openxmlformats.org/officeDocument/2006/relationships/hyperlink" Target="/events/?flag=1&amp;CFID=&amp;CFPARAMS=&amp;PlayerID=1629750&amp;TeamID=0&amp;GameID=&amp;ContextMeasure=OREB&amp;Season=2019-20&amp;SeasonType=Regular%20Season&amp;LeagueID=00&amp;PerMode=PerGame&amp;Scope=S&amp;StatCategory=PTS&amp;section=leaders" TargetMode="External"/><Relationship Id="rId3056" Type="http://schemas.openxmlformats.org/officeDocument/2006/relationships/hyperlink" Target="/events/?flag=1&amp;CFID=&amp;CFPARAMS=&amp;PlayerID=1628981&amp;TeamID=0&amp;GameID=&amp;ContextMeasure=DREB&amp;Season=2019-20&amp;SeasonType=Regular%20Season&amp;LeagueID=00&amp;PerMode=PerGame&amp;Scope=S&amp;StatCategory=PTS&amp;section=leaders" TargetMode="External"/><Relationship Id="rId3263" Type="http://schemas.openxmlformats.org/officeDocument/2006/relationships/hyperlink" Target="/events/?flag=1&amp;CFID=&amp;CFPARAMS=&amp;PlayerID=2199&amp;TeamID=0&amp;GameID=&amp;ContextMeasure=OREB&amp;Season=2019-20&amp;SeasonType=Regular%20Season&amp;LeagueID=00&amp;PerMode=PerGame&amp;Scope=S&amp;StatCategory=PTS&amp;section=leaders" TargetMode="External"/><Relationship Id="rId184" Type="http://schemas.openxmlformats.org/officeDocument/2006/relationships/hyperlink" Target="/events/?flag=3&amp;CFID=&amp;CFPARAMS=&amp;PlayerID=202689&amp;TeamID=0&amp;GameID=&amp;ContextMeasure=FG3A&amp;Season=2019-20&amp;SeasonType=Regular%20Season&amp;LeagueID=00&amp;PerMode=PerGame&amp;Scope=S&amp;StatCategory=PTS&amp;section=leaders" TargetMode="External"/><Relationship Id="rId391" Type="http://schemas.openxmlformats.org/officeDocument/2006/relationships/hyperlink" Target="/events/?flag=1&amp;CFID=&amp;CFPARAMS=&amp;PlayerID=202699&amp;TeamID=0&amp;GameID=&amp;ContextMeasure=REB&amp;Season=2019-20&amp;SeasonType=Regular%20Season&amp;LeagueID=00&amp;PerMode=PerGame&amp;Scope=S&amp;StatCategory=PTS&amp;section=leaders" TargetMode="External"/><Relationship Id="rId1908" Type="http://schemas.openxmlformats.org/officeDocument/2006/relationships/hyperlink" Target="https://stats.nba.com/player/201145/traditional/" TargetMode="External"/><Relationship Id="rId2072" Type="http://schemas.openxmlformats.org/officeDocument/2006/relationships/hyperlink" Target="https://stats.nba.com/player/101141/traditional/" TargetMode="External"/><Relationship Id="rId3123" Type="http://schemas.openxmlformats.org/officeDocument/2006/relationships/hyperlink" Target="/events/?flag=3&amp;CFID=&amp;CFPARAMS=&amp;PlayerID=1629048&amp;TeamID=0&amp;GameID=&amp;ContextMeasure=FG3A&amp;Season=2019-20&amp;SeasonType=Regular%20Season&amp;LeagueID=00&amp;PerMode=PerGame&amp;Scope=S&amp;StatCategory=PTS&amp;section=leaders" TargetMode="External"/><Relationship Id="rId251" Type="http://schemas.openxmlformats.org/officeDocument/2006/relationships/hyperlink" Target="/events/?flag=1&amp;CFID=&amp;CFPARAMS=&amp;PlayerID=1627741&amp;TeamID=0&amp;GameID=&amp;ContextMeasure=TOV&amp;Season=2019-20&amp;SeasonType=Regular%20Season&amp;LeagueID=00&amp;PerMode=PerGame&amp;Scope=S&amp;StatCategory=PTS&amp;section=leaders" TargetMode="External"/><Relationship Id="rId2889" Type="http://schemas.openxmlformats.org/officeDocument/2006/relationships/hyperlink" Target="/events/?flag=1&amp;CFID=&amp;CFPARAMS=&amp;PlayerID=1626188&amp;TeamID=0&amp;GameID=&amp;ContextMeasure=OREB&amp;Season=2019-20&amp;SeasonType=Regular%20Season&amp;LeagueID=00&amp;PerMode=PerGame&amp;Scope=S&amp;StatCategory=PTS&amp;section=leaders" TargetMode="External"/><Relationship Id="rId111" Type="http://schemas.openxmlformats.org/officeDocument/2006/relationships/hyperlink" Target="/events/?flag=3&amp;CFID=&amp;CFPARAMS=&amp;PlayerID=1626164&amp;TeamID=0&amp;GameID=&amp;ContextMeasure=FG3M&amp;Season=2019-20&amp;SeasonType=Regular%20Season&amp;LeagueID=00&amp;PerMode=PerGame&amp;Scope=S&amp;StatCategory=PTS&amp;section=leaders" TargetMode="External"/><Relationship Id="rId1698" Type="http://schemas.openxmlformats.org/officeDocument/2006/relationships/hyperlink" Target="/events/?flag=1&amp;CFID=&amp;CFPARAMS=&amp;PlayerID=1629637&amp;TeamID=0&amp;GameID=&amp;ContextMeasure=OREB&amp;Season=2019-20&amp;SeasonType=Regular%20Season&amp;LeagueID=00&amp;PerMode=PerGame&amp;Scope=S&amp;StatCategory=PTS&amp;section=leaders" TargetMode="External"/><Relationship Id="rId2749" Type="http://schemas.openxmlformats.org/officeDocument/2006/relationships/hyperlink" Target="/events/?flag=1&amp;CFID=&amp;CFPARAMS=&amp;PlayerID=1626192&amp;TeamID=0&amp;GameID=&amp;ContextMeasure=REB&amp;Season=2019-20&amp;SeasonType=Regular%20Season&amp;LeagueID=00&amp;PerMode=PerGame&amp;Scope=S&amp;StatCategory=PTS&amp;section=leaders" TargetMode="External"/><Relationship Id="rId2956" Type="http://schemas.openxmlformats.org/officeDocument/2006/relationships/hyperlink" Target="https://stats.nba.com/player/1627777/traditional/" TargetMode="External"/><Relationship Id="rId928" Type="http://schemas.openxmlformats.org/officeDocument/2006/relationships/hyperlink" Target="/events/?flag=3&amp;CFID=&amp;CFPARAMS=&amp;PlayerID=1628418&amp;TeamID=0&amp;GameID=&amp;ContextMeasure=FGA&amp;Season=2019-20&amp;SeasonType=Regular%20Season&amp;LeagueID=00&amp;PerMode=PerGame&amp;Scope=S&amp;StatCategory=PTS&amp;section=leaders" TargetMode="External"/><Relationship Id="rId1558" Type="http://schemas.openxmlformats.org/officeDocument/2006/relationships/hyperlink" Target="/events/?flag=1&amp;CFID=&amp;CFPARAMS=&amp;PlayerID=200782&amp;TeamID=0&amp;GameID=&amp;ContextMeasure=OREB&amp;Season=2019-20&amp;SeasonType=Regular%20Season&amp;LeagueID=00&amp;PerMode=PerGame&amp;Scope=S&amp;StatCategory=PTS&amp;section=leaders" TargetMode="External"/><Relationship Id="rId1765" Type="http://schemas.openxmlformats.org/officeDocument/2006/relationships/hyperlink" Target="https://stats.nba.com/player/201152/traditional/" TargetMode="External"/><Relationship Id="rId2609" Type="http://schemas.openxmlformats.org/officeDocument/2006/relationships/hyperlink" Target="/events/?flag=1&amp;CFID=&amp;CFPARAMS=&amp;PlayerID=1628422&amp;TeamID=0&amp;GameID=&amp;ContextMeasure=BLK&amp;Season=2019-20&amp;SeasonType=Regular%20Season&amp;LeagueID=00&amp;PerMode=PerGame&amp;Scope=S&amp;StatCategory=PTS&amp;section=leaders" TargetMode="External"/><Relationship Id="rId57" Type="http://schemas.openxmlformats.org/officeDocument/2006/relationships/hyperlink" Target="/events/?flag=1&amp;CFID=&amp;CFPARAMS=&amp;PlayerID=203078&amp;TeamID=0&amp;GameID=&amp;ContextMeasure=STL&amp;Season=2019-20&amp;SeasonType=Regular%20Season&amp;LeagueID=00&amp;PerMode=PerGame&amp;Scope=S&amp;StatCategory=PTS&amp;section=leaders" TargetMode="External"/><Relationship Id="rId1418" Type="http://schemas.openxmlformats.org/officeDocument/2006/relationships/hyperlink" Target="/events/?flag=1&amp;CFID=&amp;CFPARAMS=&amp;PlayerID=1628398&amp;TeamID=0&amp;GameID=&amp;ContextMeasure=DREB&amp;Season=2019-20&amp;SeasonType=Regular%20Season&amp;LeagueID=00&amp;PerMode=PerGame&amp;Scope=S&amp;StatCategory=PTS&amp;section=leaders" TargetMode="External"/><Relationship Id="rId1972" Type="http://schemas.openxmlformats.org/officeDocument/2006/relationships/hyperlink" Target="/events/?flag=1&amp;CFID=&amp;CFPARAMS=&amp;PlayerID=203552&amp;TeamID=0&amp;GameID=&amp;ContextMeasure=DREB&amp;Season=2019-20&amp;SeasonType=Regular%20Season&amp;LeagueID=00&amp;PerMode=PerGame&amp;Scope=S&amp;StatCategory=PTS&amp;section=leaders" TargetMode="External"/><Relationship Id="rId2816" Type="http://schemas.openxmlformats.org/officeDocument/2006/relationships/hyperlink" Target="/events/?flag=3&amp;CFID=&amp;CFPARAMS=&amp;PlayerID=202335&amp;TeamID=0&amp;GameID=&amp;ContextMeasure=FG3A&amp;Season=2019-20&amp;SeasonType=Regular%20Season&amp;LeagueID=00&amp;PerMode=PerGame&amp;Scope=S&amp;StatCategory=PTS&amp;section=leaders" TargetMode="External"/><Relationship Id="rId1625" Type="http://schemas.openxmlformats.org/officeDocument/2006/relationships/hyperlink" Target="/events/?flag=3&amp;CFID=&amp;CFPARAMS=&amp;PlayerID=201571&amp;TeamID=0&amp;GameID=&amp;ContextMeasure=FGA&amp;Season=2019-20&amp;SeasonType=Regular%20Season&amp;LeagueID=00&amp;PerMode=PerGame&amp;Scope=S&amp;StatCategory=PTS&amp;section=leaders" TargetMode="External"/><Relationship Id="rId1832" Type="http://schemas.openxmlformats.org/officeDocument/2006/relationships/hyperlink" Target="/events/?flag=1&amp;CFID=&amp;CFPARAMS=&amp;PlayerID=1629629&amp;TeamID=0&amp;GameID=&amp;ContextMeasure=REB&amp;Season=2019-20&amp;SeasonType=Regular%20Season&amp;LeagueID=00&amp;PerMode=PerGame&amp;Scope=S&amp;StatCategory=PTS&amp;section=leaders" TargetMode="External"/><Relationship Id="rId2399" Type="http://schemas.openxmlformats.org/officeDocument/2006/relationships/hyperlink" Target="https://stats.nba.com/player/203486/traditional/" TargetMode="External"/><Relationship Id="rId578" Type="http://schemas.openxmlformats.org/officeDocument/2006/relationships/hyperlink" Target="/events/?flag=1&amp;CFID=&amp;CFPARAMS=&amp;PlayerID=203944&amp;TeamID=0&amp;GameID=&amp;ContextMeasure=OREB&amp;Season=2019-20&amp;SeasonType=Regular%20Season&amp;LeagueID=00&amp;PerMode=PerGame&amp;Scope=S&amp;StatCategory=PTS&amp;section=leaders" TargetMode="External"/><Relationship Id="rId785" Type="http://schemas.openxmlformats.org/officeDocument/2006/relationships/hyperlink" Target="/events/?flag=1&amp;CFID=&amp;CFPARAMS=&amp;PlayerID=1628389&amp;TeamID=0&amp;GameID=&amp;ContextMeasure=TOV&amp;Season=2019-20&amp;SeasonType=Regular%20Season&amp;LeagueID=00&amp;PerMode=PerGame&amp;Scope=S&amp;StatCategory=PTS&amp;section=leaders" TargetMode="External"/><Relationship Id="rId992" Type="http://schemas.openxmlformats.org/officeDocument/2006/relationships/hyperlink" Target="/events/?flag=1&amp;CFID=&amp;CFPARAMS=&amp;PlayerID=1628415&amp;TeamID=0&amp;GameID=&amp;ContextMeasure=DREB&amp;Season=2019-20&amp;SeasonType=Regular%20Season&amp;LeagueID=00&amp;PerMode=PerGame&amp;Scope=S&amp;StatCategory=PTS&amp;section=leaders" TargetMode="External"/><Relationship Id="rId2259" Type="http://schemas.openxmlformats.org/officeDocument/2006/relationships/hyperlink" Target="https://stats.nba.com/player/1628995/traditional/" TargetMode="External"/><Relationship Id="rId2466" Type="http://schemas.openxmlformats.org/officeDocument/2006/relationships/hyperlink" Target="/events/?flag=1&amp;CFID=&amp;CFPARAMS=&amp;PlayerID=1628382&amp;TeamID=0&amp;GameID=&amp;ContextMeasure=AST&amp;Season=2019-20&amp;SeasonType=Regular%20Season&amp;LeagueID=00&amp;PerMode=PerGame&amp;Scope=S&amp;StatCategory=PTS&amp;section=leaders" TargetMode="External"/><Relationship Id="rId2673" Type="http://schemas.openxmlformats.org/officeDocument/2006/relationships/hyperlink" Target="/events/?flag=3&amp;CFID=&amp;CFPARAMS=&amp;PlayerID=1629004&amp;TeamID=0&amp;GameID=&amp;ContextMeasure=FG3M&amp;Season=2019-20&amp;SeasonType=Regular%20Season&amp;LeagueID=00&amp;PerMode=PerGame&amp;Scope=S&amp;StatCategory=PTS&amp;section=leaders" TargetMode="External"/><Relationship Id="rId2880" Type="http://schemas.openxmlformats.org/officeDocument/2006/relationships/hyperlink" Target="/events/?flag=1&amp;CFID=&amp;CFPARAMS=&amp;PlayerID=203473&amp;TeamID=0&amp;GameID=&amp;ContextMeasure=AST&amp;Season=2019-20&amp;SeasonType=Regular%20Season&amp;LeagueID=00&amp;PerMode=PerGame&amp;Scope=S&amp;StatCategory=PTS&amp;section=leaders" TargetMode="External"/><Relationship Id="rId438" Type="http://schemas.openxmlformats.org/officeDocument/2006/relationships/hyperlink" Target="/events/?flag=1&amp;CFID=&amp;CFPARAMS=&amp;PlayerID=1626149&amp;TeamID=0&amp;GameID=&amp;ContextMeasure=REB&amp;Season=2019-20&amp;SeasonType=Regular%20Season&amp;LeagueID=00&amp;PerMode=PerGame&amp;Scope=S&amp;StatCategory=PTS&amp;section=leaders" TargetMode="External"/><Relationship Id="rId645" Type="http://schemas.openxmlformats.org/officeDocument/2006/relationships/hyperlink" Target="https://stats.nba.com/player/1629672/traditional/" TargetMode="External"/><Relationship Id="rId852" Type="http://schemas.openxmlformats.org/officeDocument/2006/relationships/hyperlink" Target="/events/?flag=1&amp;CFID=&amp;CFPARAMS=&amp;PlayerID=1628374&amp;TeamID=0&amp;GameID=&amp;ContextMeasure=AST&amp;Season=2019-20&amp;SeasonType=Regular%20Season&amp;LeagueID=00&amp;PerMode=PerGame&amp;Scope=S&amp;StatCategory=PTS&amp;section=leaders" TargetMode="External"/><Relationship Id="rId1068" Type="http://schemas.openxmlformats.org/officeDocument/2006/relationships/hyperlink" Target="/events/?flag=1&amp;CFID=&amp;CFPARAMS=&amp;PlayerID=201937&amp;TeamID=0&amp;GameID=&amp;ContextMeasure=BLK&amp;Season=2019-20&amp;SeasonType=Regular%20Season&amp;LeagueID=00&amp;PerMode=PerGame&amp;Scope=S&amp;StatCategory=PTS&amp;section=leaders" TargetMode="External"/><Relationship Id="rId1275" Type="http://schemas.openxmlformats.org/officeDocument/2006/relationships/hyperlink" Target="/events/?flag=1&amp;CFID=&amp;CFPARAMS=&amp;PlayerID=1629130&amp;TeamID=0&amp;GameID=&amp;ContextMeasure=REB&amp;Season=2019-20&amp;SeasonType=Regular%20Season&amp;LeagueID=00&amp;PerMode=PerGame&amp;Scope=S&amp;StatCategory=PTS&amp;section=leaders" TargetMode="External"/><Relationship Id="rId1482" Type="http://schemas.openxmlformats.org/officeDocument/2006/relationships/hyperlink" Target="/events/?flag=3&amp;CFID=&amp;CFPARAMS=&amp;PlayerID=203109&amp;TeamID=0&amp;GameID=&amp;ContextMeasure=FGM&amp;Season=2019-20&amp;SeasonType=Regular%20Season&amp;LeagueID=00&amp;PerMode=PerGame&amp;Scope=S&amp;StatCategory=PTS&amp;section=leaders" TargetMode="External"/><Relationship Id="rId2119" Type="http://schemas.openxmlformats.org/officeDocument/2006/relationships/hyperlink" Target="/events/?flag=1&amp;CFID=&amp;CFPARAMS=&amp;PlayerID=1629645&amp;TeamID=0&amp;GameID=&amp;ContextMeasure=TOV&amp;Season=2019-20&amp;SeasonType=Regular%20Season&amp;LeagueID=00&amp;PerMode=PerGame&amp;Scope=S&amp;StatCategory=PTS&amp;section=leaders" TargetMode="External"/><Relationship Id="rId2326" Type="http://schemas.openxmlformats.org/officeDocument/2006/relationships/hyperlink" Target="/events/?flag=1&amp;CFID=&amp;CFPARAMS=&amp;PlayerID=1628420&amp;TeamID=0&amp;GameID=&amp;ContextMeasure=STL&amp;Season=2019-20&amp;SeasonType=Regular%20Season&amp;LeagueID=00&amp;PerMode=PerGame&amp;Scope=S&amp;StatCategory=PTS&amp;section=leaders" TargetMode="External"/><Relationship Id="rId2533" Type="http://schemas.openxmlformats.org/officeDocument/2006/relationships/hyperlink" Target="/events/?flag=1&amp;CFID=&amp;CFPARAMS=&amp;PlayerID=1627751&amp;TeamID=0&amp;GameID=&amp;ContextMeasure=DREB&amp;Season=2019-20&amp;SeasonType=Regular%20Season&amp;LeagueID=00&amp;PerMode=PerGame&amp;Scope=S&amp;StatCategory=PTS&amp;section=leaders" TargetMode="External"/><Relationship Id="rId2740" Type="http://schemas.openxmlformats.org/officeDocument/2006/relationships/hyperlink" Target="/events/?flag=1&amp;CFID=&amp;CFPARAMS=&amp;PlayerID=1626203&amp;TeamID=0&amp;GameID=&amp;ContextMeasure=BLK&amp;Season=2019-20&amp;SeasonType=Regular%20Season&amp;LeagueID=00&amp;PerMode=PerGame&amp;Scope=S&amp;StatCategory=PTS&amp;section=leaders" TargetMode="External"/><Relationship Id="rId505" Type="http://schemas.openxmlformats.org/officeDocument/2006/relationships/hyperlink" Target="/events/?flag=3&amp;CFID=&amp;CFPARAMS=&amp;PlayerID=203114&amp;TeamID=0&amp;GameID=&amp;ContextMeasure=FGA&amp;Season=2019-20&amp;SeasonType=Regular%20Season&amp;LeagueID=00&amp;PerMode=PerGame&amp;Scope=S&amp;StatCategory=PTS&amp;section=leaders" TargetMode="External"/><Relationship Id="rId712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1135" Type="http://schemas.openxmlformats.org/officeDocument/2006/relationships/hyperlink" Target="/events/?flag=1&amp;CFID=&amp;CFPARAMS=&amp;PlayerID=1628386&amp;TeamID=0&amp;GameID=&amp;ContextMeasure=AST&amp;Season=2019-20&amp;SeasonType=Regular%20Season&amp;LeagueID=00&amp;PerMode=PerGame&amp;Scope=S&amp;StatCategory=PTS&amp;section=leaders" TargetMode="External"/><Relationship Id="rId1342" Type="http://schemas.openxmlformats.org/officeDocument/2006/relationships/hyperlink" Target="/events/?flag=3&amp;CFID=&amp;CFPARAMS=&amp;PlayerID=203469&amp;TeamID=0&amp;GameID=&amp;ContextMeasure=FGA&amp;Season=2019-20&amp;SeasonType=Regular%20Season&amp;LeagueID=00&amp;PerMode=PerGame&amp;Scope=S&amp;StatCategory=PTS&amp;section=leaders" TargetMode="External"/><Relationship Id="rId1202" Type="http://schemas.openxmlformats.org/officeDocument/2006/relationships/hyperlink" Target="/events/?flag=1&amp;CFID=&amp;CFPARAMS=&amp;PlayerID=1626158&amp;TeamID=0&amp;GameID=&amp;ContextMeasure=OREB&amp;Season=2019-20&amp;SeasonType=Regular%20Season&amp;LeagueID=00&amp;PerMode=PerGame&amp;Scope=S&amp;StatCategory=PTS&amp;section=leaders" TargetMode="External"/><Relationship Id="rId2600" Type="http://schemas.openxmlformats.org/officeDocument/2006/relationships/hyperlink" Target="/events/?flag=3&amp;CFID=&amp;CFPARAMS=&amp;PlayerID=1628422&amp;TeamID=0&amp;GameID=&amp;ContextMeasure=FGM&amp;Season=2019-20&amp;SeasonType=Regular%20Season&amp;LeagueID=00&amp;PerMode=PerGame&amp;Scope=S&amp;StatCategory=PTS&amp;section=leaders" TargetMode="External"/><Relationship Id="rId3167" Type="http://schemas.openxmlformats.org/officeDocument/2006/relationships/hyperlink" Target="https://stats.nba.com/player/1627748/traditional/" TargetMode="External"/><Relationship Id="rId295" Type="http://schemas.openxmlformats.org/officeDocument/2006/relationships/hyperlink" Target="/events/?flag=1&amp;CFID=&amp;CFPARAMS=&amp;PlayerID=202710&amp;TeamID=0&amp;GameID=&amp;ContextMeasure=REB&amp;Season=2019-20&amp;SeasonType=Regular%20Season&amp;LeagueID=00&amp;PerMode=PerGame&amp;Scope=S&amp;StatCategory=PTS&amp;section=leaders" TargetMode="External"/><Relationship Id="rId2183" Type="http://schemas.openxmlformats.org/officeDocument/2006/relationships/hyperlink" Target="/events/?flag=1&amp;CFID=&amp;CFPARAMS=&amp;PlayerID=1626153&amp;TeamID=0&amp;GameID=&amp;ContextMeasure=REB&amp;Season=2019-20&amp;SeasonType=Regular%20Season&amp;LeagueID=00&amp;PerMode=PerGame&amp;Scope=S&amp;StatCategory=PTS&amp;section=leaders" TargetMode="External"/><Relationship Id="rId2390" Type="http://schemas.openxmlformats.org/officeDocument/2006/relationships/hyperlink" Target="/events/?flag=3&amp;CFID=&amp;CFPARAMS=&amp;PlayerID=2730&amp;TeamID=0&amp;GameID=&amp;ContextMeasure=FGA&amp;Season=2019-20&amp;SeasonType=Regular%20Season&amp;LeagueID=00&amp;PerMode=PerGame&amp;Scope=S&amp;StatCategory=PTS&amp;section=leaders" TargetMode="External"/><Relationship Id="rId3027" Type="http://schemas.openxmlformats.org/officeDocument/2006/relationships/hyperlink" Target="/events/?flag=1&amp;CFID=&amp;CFPARAMS=&amp;PlayerID=1626168&amp;TeamID=0&amp;GameID=&amp;ContextMeasure=TOV&amp;Season=2019-20&amp;SeasonType=Regular%20Season&amp;LeagueID=00&amp;PerMode=PerGame&amp;Scope=S&amp;StatCategory=PTS&amp;section=leaders" TargetMode="External"/><Relationship Id="rId3234" Type="http://schemas.openxmlformats.org/officeDocument/2006/relationships/hyperlink" Target="/events/?flag=1&amp;CFID=&amp;CFPARAMS=&amp;PlayerID=1629611&amp;TeamID=0&amp;GameID=&amp;ContextMeasure=STL&amp;Season=2019-20&amp;SeasonType=Regular%20Season&amp;LeagueID=00&amp;PerMode=PerGame&amp;Scope=S&amp;StatCategory=PTS&amp;section=leaders" TargetMode="External"/><Relationship Id="rId155" Type="http://schemas.openxmlformats.org/officeDocument/2006/relationships/hyperlink" Target="/events/?flag=1&amp;CFID=&amp;CFPARAMS=&amp;PlayerID=1628378&amp;TeamID=0&amp;GameID=&amp;ContextMeasure=TOV&amp;Season=2019-20&amp;SeasonType=Regular%20Season&amp;LeagueID=00&amp;PerMode=PerGame&amp;Scope=S&amp;StatCategory=PTS&amp;section=leaders" TargetMode="External"/><Relationship Id="rId362" Type="http://schemas.openxmlformats.org/officeDocument/2006/relationships/hyperlink" Target="/events/?flag=3&amp;CFID=&amp;CFPARAMS=&amp;PlayerID=1627763&amp;TeamID=0&amp;GameID=&amp;ContextMeasure=FGA&amp;Season=2019-20&amp;SeasonType=Regular%20Season&amp;LeagueID=00&amp;PerMode=PerGame&amp;Scope=S&amp;StatCategory=PTS&amp;section=leaders" TargetMode="External"/><Relationship Id="rId2043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2250" Type="http://schemas.openxmlformats.org/officeDocument/2006/relationships/hyperlink" Target="/events/?flag=3&amp;CFID=&amp;CFPARAMS=&amp;PlayerID=1628971&amp;TeamID=0&amp;GameID=&amp;ContextMeasure=FG3M&amp;Season=2019-20&amp;SeasonType=Regular%20Season&amp;LeagueID=00&amp;PerMode=PerGame&amp;Scope=S&amp;StatCategory=PTS&amp;section=leaders" TargetMode="External"/><Relationship Id="rId222" Type="http://schemas.openxmlformats.org/officeDocument/2006/relationships/hyperlink" Target="/events/?flag=1&amp;CFID=&amp;CFPARAMS=&amp;PlayerID=203954&amp;TeamID=0&amp;GameID=&amp;ContextMeasure=DREB&amp;Season=2019-20&amp;SeasonType=Regular%20Season&amp;LeagueID=00&amp;PerMode=PerGame&amp;Scope=S&amp;StatCategory=PTS&amp;section=leaders" TargetMode="External"/><Relationship Id="rId2110" Type="http://schemas.openxmlformats.org/officeDocument/2006/relationships/hyperlink" Target="/events/?flag=3&amp;CFID=&amp;CFPARAMS=&amp;PlayerID=1629645&amp;TeamID=0&amp;GameID=&amp;ContextMeasure=FGA&amp;Season=2019-20&amp;SeasonType=Regular%20Season&amp;LeagueID=00&amp;PerMode=PerGame&amp;Scope=S&amp;StatCategory=PTS&amp;section=leaders" TargetMode="External"/><Relationship Id="rId1669" Type="http://schemas.openxmlformats.org/officeDocument/2006/relationships/hyperlink" Target="/events/?flag=1&amp;CFID=&amp;CFPARAMS=&amp;PlayerID=202397&amp;TeamID=0&amp;GameID=&amp;ContextMeasure=TOV&amp;Season=2019-20&amp;SeasonType=Regular%20Season&amp;LeagueID=00&amp;PerMode=PerGame&amp;Scope=S&amp;StatCategory=PTS&amp;section=leaders" TargetMode="External"/><Relationship Id="rId1876" Type="http://schemas.openxmlformats.org/officeDocument/2006/relationships/hyperlink" Target="/events/?flag=3&amp;CFID=&amp;CFPARAMS=&amp;PlayerID=1627788&amp;TeamID=0&amp;GameID=&amp;ContextMeasure=FG3M&amp;Season=2019-20&amp;SeasonType=Regular%20Season&amp;LeagueID=00&amp;PerMode=PerGame&amp;Scope=S&amp;StatCategory=PTS&amp;section=leaders" TargetMode="External"/><Relationship Id="rId2927" Type="http://schemas.openxmlformats.org/officeDocument/2006/relationships/hyperlink" Target="/events/?flag=1&amp;CFID=&amp;CFPARAMS=&amp;PlayerID=203584&amp;TeamID=0&amp;GameID=&amp;ContextMeasure=REB&amp;Season=2019-20&amp;SeasonType=Regular%20Season&amp;LeagueID=00&amp;PerMode=PerGame&amp;Scope=S&amp;StatCategory=PTS&amp;section=leaders" TargetMode="External"/><Relationship Id="rId3091" Type="http://schemas.openxmlformats.org/officeDocument/2006/relationships/hyperlink" Target="/events/?flag=1&amp;CFID=&amp;CFPARAMS=&amp;PlayerID=1627853&amp;TeamID=0&amp;GameID=&amp;ContextMeasure=REB&amp;Season=2019-20&amp;SeasonType=Regular%20Season&amp;LeagueID=00&amp;PerMode=PerGame&amp;Scope=S&amp;StatCategory=PTS&amp;section=leaders" TargetMode="External"/><Relationship Id="rId1529" Type="http://schemas.openxmlformats.org/officeDocument/2006/relationships/hyperlink" Target="https://stats.nba.com/player/201572/traditional/" TargetMode="External"/><Relationship Id="rId1736" Type="http://schemas.openxmlformats.org/officeDocument/2006/relationships/hyperlink" Target="/events/?flag=1&amp;CFID=&amp;CFPARAMS=&amp;PlayerID=1628988&amp;TeamID=0&amp;GameID=&amp;ContextMeasure=REB&amp;Season=2019-20&amp;SeasonType=Regular%20Season&amp;LeagueID=00&amp;PerMode=PerGame&amp;Scope=S&amp;StatCategory=PTS&amp;section=leaders" TargetMode="External"/><Relationship Id="rId1943" Type="http://schemas.openxmlformats.org/officeDocument/2006/relationships/hyperlink" Target="/events/?flag=1&amp;CFID=&amp;CFPARAMS=&amp;PlayerID=202083&amp;TeamID=0&amp;GameID=&amp;ContextMeasure=TOV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3&amp;CFID=&amp;CFPARAMS=&amp;PlayerID=1629029&amp;TeamID=0&amp;GameID=&amp;ContextMeasure=FG3M&amp;Season=2019-20&amp;SeasonType=Regular%20Season&amp;LeagueID=00&amp;PerMode=PerGame&amp;Scope=S&amp;StatCategory=PTS&amp;section=leaders" TargetMode="External"/><Relationship Id="rId1803" Type="http://schemas.openxmlformats.org/officeDocument/2006/relationships/hyperlink" Target="/events/?flag=3&amp;CFID=&amp;CFPARAMS=&amp;PlayerID=203482&amp;TeamID=0&amp;GameID=&amp;ContextMeasure=FGA&amp;Season=2019-20&amp;SeasonType=Regular%20Season&amp;LeagueID=00&amp;PerMode=PerGame&amp;Scope=S&amp;StatCategory=PTS&amp;section=leaders" TargetMode="External"/><Relationship Id="rId689" Type="http://schemas.openxmlformats.org/officeDocument/2006/relationships/hyperlink" Target="/events/?flag=1&amp;CFID=&amp;CFPARAMS=&amp;PlayerID=203953&amp;TeamID=0&amp;GameID=&amp;ContextMeasure=AST&amp;Season=2019-20&amp;SeasonType=Regular%20Season&amp;LeagueID=00&amp;PerMode=PerGame&amp;Scope=S&amp;StatCategory=PTS&amp;section=leaders" TargetMode="External"/><Relationship Id="rId896" Type="http://schemas.openxmlformats.org/officeDocument/2006/relationships/hyperlink" Target="/events/?flag=1&amp;CFID=&amp;CFPARAMS=&amp;PlayerID=203991&amp;TeamID=0&amp;GameID=&amp;ContextMeasure=DREB&amp;Season=2019-20&amp;SeasonType=Regular%20Season&amp;LeagueID=00&amp;PerMode=PerGame&amp;Scope=S&amp;StatCategory=PTS&amp;section=leaders" TargetMode="External"/><Relationship Id="rId2577" Type="http://schemas.openxmlformats.org/officeDocument/2006/relationships/hyperlink" Target="/events/?flag=3&amp;CFID=&amp;CFPARAMS=&amp;PlayerID=202709&amp;TeamID=0&amp;GameID=&amp;ContextMeasure=FGA&amp;Season=2019-20&amp;SeasonType=Regular%20Season&amp;LeagueID=00&amp;PerMode=PerGame&amp;Scope=S&amp;StatCategory=PTS&amp;section=leaders" TargetMode="External"/><Relationship Id="rId2784" Type="http://schemas.openxmlformats.org/officeDocument/2006/relationships/hyperlink" Target="/events/?flag=1&amp;CFID=&amp;CFPARAMS=&amp;PlayerID=2594&amp;TeamID=0&amp;GameID=&amp;ContextMeasure=AST&amp;Season=2019-20&amp;SeasonType=Regular%20Season&amp;LeagueID=00&amp;PerMode=PerGame&amp;Scope=S&amp;StatCategory=PTS&amp;section=leaders" TargetMode="External"/><Relationship Id="rId549" Type="http://schemas.openxmlformats.org/officeDocument/2006/relationships/hyperlink" Target="/events/?flag=1&amp;CFID=&amp;CFPARAMS=&amp;PlayerID=1627750&amp;TeamID=0&amp;GameID=&amp;ContextMeasure=TOV&amp;Season=2019-20&amp;SeasonType=Regular%20Season&amp;LeagueID=00&amp;PerMode=PerGame&amp;Scope=S&amp;StatCategory=PTS&amp;section=leaders" TargetMode="External"/><Relationship Id="rId756" Type="http://schemas.openxmlformats.org/officeDocument/2006/relationships/hyperlink" Target="/events/?flag=3&amp;CFID=&amp;CFPARAMS=&amp;PlayerID=202722&amp;TeamID=0&amp;GameID=&amp;ContextMeasure=FG3M&amp;Season=2019-20&amp;SeasonType=Regular%20Season&amp;LeagueID=00&amp;PerMode=PerGame&amp;Scope=S&amp;StatCategory=PTS&amp;section=leaders" TargetMode="External"/><Relationship Id="rId1179" Type="http://schemas.openxmlformats.org/officeDocument/2006/relationships/hyperlink" Target="/events/?flag=3&amp;CFID=&amp;CFPARAMS=&amp;PlayerID=1629631&amp;TeamID=0&amp;GameID=&amp;ContextMeasure=FG3A&amp;Season=2019-20&amp;SeasonType=Regular%20Season&amp;LeagueID=00&amp;PerMode=PerGame&amp;Scope=S&amp;StatCategory=PTS&amp;section=leaders" TargetMode="External"/><Relationship Id="rId1386" Type="http://schemas.openxmlformats.org/officeDocument/2006/relationships/hyperlink" Target="/events/?flag=1&amp;CFID=&amp;CFPARAMS=&amp;PlayerID=201988&amp;TeamID=0&amp;GameID=&amp;ContextMeasure=BLK&amp;Season=2019-20&amp;SeasonType=Regular%20Season&amp;LeagueID=00&amp;PerMode=PerGame&amp;Scope=S&amp;StatCategory=PTS&amp;section=leaders" TargetMode="External"/><Relationship Id="rId1593" Type="http://schemas.openxmlformats.org/officeDocument/2006/relationships/hyperlink" Target="/events/?flag=3&amp;CFID=&amp;CFPARAMS=&amp;PlayerID=201588&amp;TeamID=0&amp;GameID=&amp;ContextMeasure=FG3A&amp;Season=2019-20&amp;SeasonType=Regular%20Season&amp;LeagueID=00&amp;PerMode=PerGame&amp;Scope=S&amp;StatCategory=PTS&amp;section=leaders" TargetMode="External"/><Relationship Id="rId2437" Type="http://schemas.openxmlformats.org/officeDocument/2006/relationships/hyperlink" Target="/events/?flag=3&amp;CFID=&amp;CFPARAMS=&amp;PlayerID=1628407&amp;TeamID=0&amp;GameID=&amp;ContextMeasure=FG3M&amp;Season=2019-20&amp;SeasonType=Regular%20Season&amp;LeagueID=00&amp;PerMode=PerGame&amp;Scope=S&amp;StatCategory=PTS&amp;section=leaders" TargetMode="External"/><Relationship Id="rId2991" Type="http://schemas.openxmlformats.org/officeDocument/2006/relationships/hyperlink" Target="/events/?flag=1&amp;CFID=&amp;CFPARAMS=&amp;PlayerID=1629598&amp;TeamID=0&amp;GameID=&amp;ContextMeasure=TOV&amp;Season=2019-20&amp;SeasonType=Regular%20Season&amp;LeagueID=00&amp;PerMode=PerGame&amp;Scope=S&amp;StatCategory=PTS&amp;section=leaders" TargetMode="External"/><Relationship Id="rId409" Type="http://schemas.openxmlformats.org/officeDocument/2006/relationships/hyperlink" Target="/events/?flag=3&amp;CFID=&amp;CFPARAMS=&amp;PlayerID=200746&amp;TeamID=0&amp;GameID=&amp;ContextMeasure=FGM&amp;Season=2019-20&amp;SeasonType=Regular%20Season&amp;LeagueID=00&amp;PerMode=PerGame&amp;Scope=S&amp;StatCategory=PTS&amp;section=leaders" TargetMode="External"/><Relationship Id="rId963" Type="http://schemas.openxmlformats.org/officeDocument/2006/relationships/hyperlink" Target="/events/?flag=3&amp;CFID=&amp;CFPARAMS=&amp;PlayerID=203903&amp;TeamID=0&amp;GameID=&amp;ContextMeasure=FGM&amp;Season=2019-20&amp;SeasonType=Regular%20Season&amp;LeagueID=00&amp;PerMode=PerGame&amp;Scope=S&amp;StatCategory=PTS&amp;section=leaders" TargetMode="External"/><Relationship Id="rId1039" Type="http://schemas.openxmlformats.org/officeDocument/2006/relationships/hyperlink" Target="/events/?flag=1&amp;CFID=&amp;CFPARAMS=&amp;PlayerID=202684&amp;TeamID=0&amp;GameID=&amp;ContextMeasure=OREB&amp;Season=2019-20&amp;SeasonType=Regular%20Season&amp;LeagueID=00&amp;PerMode=PerGame&amp;Scope=S&amp;StatCategory=PTS&amp;section=leaders" TargetMode="External"/><Relationship Id="rId1246" Type="http://schemas.openxmlformats.org/officeDocument/2006/relationships/hyperlink" Target="/events/?flag=3&amp;CFID=&amp;CFPARAMS=&amp;PlayerID=1629634&amp;TeamID=0&amp;GameID=&amp;ContextMeasure=FGA&amp;Season=2019-20&amp;SeasonType=Regular%20Season&amp;LeagueID=00&amp;PerMode=PerGame&amp;Scope=S&amp;StatCategory=PTS&amp;section=leaders" TargetMode="External"/><Relationship Id="rId2644" Type="http://schemas.openxmlformats.org/officeDocument/2006/relationships/hyperlink" Target="/events/?flag=1&amp;CFID=&amp;CFPARAMS=&amp;PlayerID=1713&amp;TeamID=0&amp;GameID=&amp;ContextMeasure=BLK&amp;Season=2019-20&amp;SeasonType=Regular%20Season&amp;LeagueID=00&amp;PerMode=PerGame&amp;Scope=S&amp;StatCategory=PTS&amp;section=leaders" TargetMode="External"/><Relationship Id="rId2851" Type="http://schemas.openxmlformats.org/officeDocument/2006/relationships/hyperlink" Target="/events/?flag=3&amp;CFID=&amp;CFPARAMS=&amp;PlayerID=1629680&amp;TeamID=0&amp;GameID=&amp;ContextMeasure=FG3M&amp;Season=2019-20&amp;SeasonType=Regular%20Season&amp;LeagueID=00&amp;PerMode=PerGame&amp;Scope=S&amp;StatCategory=PTS&amp;section=leaders" TargetMode="External"/><Relationship Id="rId92" Type="http://schemas.openxmlformats.org/officeDocument/2006/relationships/hyperlink" Target="/events/?flag=1&amp;CFID=&amp;CFPARAMS=&amp;PlayerID=1626157&amp;TeamID=0&amp;GameID=&amp;ContextMeasure=AST&amp;Season=2019-20&amp;SeasonType=Regular%20Season&amp;LeagueID=00&amp;PerMode=PerGame&amp;Scope=S&amp;StatCategory=PTS&amp;section=leaders" TargetMode="External"/><Relationship Id="rId616" Type="http://schemas.openxmlformats.org/officeDocument/2006/relationships/hyperlink" Target="/events/?flag=1&amp;CFID=&amp;CFPARAMS=&amp;PlayerID=204001&amp;TeamID=0&amp;GameID=&amp;ContextMeasure=REB&amp;Season=2019-20&amp;SeasonType=Regular%20Season&amp;LeagueID=00&amp;PerMode=PerGame&amp;Scope=S&amp;StatCategory=PTS&amp;section=leaders" TargetMode="External"/><Relationship Id="rId823" Type="http://schemas.openxmlformats.org/officeDocument/2006/relationships/hyperlink" Target="/events/?flag=3&amp;CFID=&amp;CFPARAMS=&amp;PlayerID=203497&amp;TeamID=0&amp;GameID=&amp;ContextMeasure=FGM&amp;Season=2019-20&amp;SeasonType=Regular%20Season&amp;LeagueID=00&amp;PerMode=PerGame&amp;Scope=S&amp;StatCategory=PTS&amp;section=leaders" TargetMode="External"/><Relationship Id="rId1453" Type="http://schemas.openxmlformats.org/officeDocument/2006/relationships/hyperlink" Target="/events/?flag=1&amp;CFID=&amp;CFPARAMS=&amp;PlayerID=1629636&amp;TeamID=0&amp;GameID=&amp;ContextMeasure=OREB&amp;Season=2019-20&amp;SeasonType=Regular%20Season&amp;LeagueID=00&amp;PerMode=PerGame&amp;Scope=S&amp;StatCategory=PTS&amp;section=leaders" TargetMode="External"/><Relationship Id="rId1660" Type="http://schemas.openxmlformats.org/officeDocument/2006/relationships/hyperlink" Target="/events/?flag=3&amp;CFID=&amp;CFPARAMS=&amp;PlayerID=202397&amp;TeamID=0&amp;GameID=&amp;ContextMeasure=FGA&amp;Season=2019-20&amp;SeasonType=Regular%20Season&amp;LeagueID=00&amp;PerMode=PerGame&amp;Scope=S&amp;StatCategory=PTS&amp;section=leaders" TargetMode="External"/><Relationship Id="rId2504" Type="http://schemas.openxmlformats.org/officeDocument/2006/relationships/hyperlink" Target="/events/?flag=1&amp;CFID=&amp;CFPARAMS=&amp;PlayerID=1629638&amp;TeamID=0&amp;GameID=&amp;ContextMeasure=BLK&amp;Season=2019-20&amp;SeasonType=Regular%20Season&amp;LeagueID=00&amp;PerMode=PerGame&amp;Scope=S&amp;StatCategory=PTS&amp;section=leaders" TargetMode="External"/><Relationship Id="rId2711" Type="http://schemas.openxmlformats.org/officeDocument/2006/relationships/hyperlink" Target="/events/?flag=1&amp;CFID=&amp;CFPARAMS=&amp;PlayerID=1627746&amp;TeamID=0&amp;GameID=&amp;ContextMeasure=OREB&amp;Season=2019-20&amp;SeasonType=Regular%20Season&amp;LeagueID=00&amp;PerMode=PerGame&amp;Scope=S&amp;StatCategory=PTS&amp;section=leaders" TargetMode="External"/><Relationship Id="rId1106" Type="http://schemas.openxmlformats.org/officeDocument/2006/relationships/hyperlink" Target="https://stats.nba.com/player/200794/traditional/" TargetMode="External"/><Relationship Id="rId1313" Type="http://schemas.openxmlformats.org/officeDocument/2006/relationships/hyperlink" Target="/events/?flag=1&amp;CFID=&amp;CFPARAMS=&amp;PlayerID=203922&amp;TeamID=0&amp;GameID=&amp;ContextMeasure=STL&amp;Season=2019-20&amp;SeasonType=Regular%20Season&amp;LeagueID=00&amp;PerMode=PerGame&amp;Scope=S&amp;StatCategory=PTS&amp;section=leaders" TargetMode="External"/><Relationship Id="rId1520" Type="http://schemas.openxmlformats.org/officeDocument/2006/relationships/hyperlink" Target="/events/?flag=3&amp;CFID=&amp;CFPARAMS=&amp;PlayerID=202693&amp;TeamID=0&amp;GameID=&amp;ContextMeasure=FG3M&amp;Season=2019-20&amp;SeasonType=Regular%20Season&amp;LeagueID=00&amp;PerMode=PerGame&amp;Scope=S&amp;StatCategory=PTS&amp;section=leaders" TargetMode="External"/><Relationship Id="rId199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Relationship Id="rId2087" Type="http://schemas.openxmlformats.org/officeDocument/2006/relationships/hyperlink" Target="/events/?flag=3&amp;CFID=&amp;CFPARAMS=&amp;PlayerID=203145&amp;TeamID=0&amp;GameID=&amp;ContextMeasure=FG3M&amp;Season=2019-20&amp;SeasonType=Regular%20Season&amp;LeagueID=00&amp;PerMode=PerGame&amp;Scope=S&amp;StatCategory=PTS&amp;section=leaders" TargetMode="External"/><Relationship Id="rId2294" Type="http://schemas.openxmlformats.org/officeDocument/2006/relationships/hyperlink" Target="/events/?flag=1&amp;CFID=&amp;CFPARAMS=&amp;PlayerID=203210&amp;TeamID=0&amp;GameID=&amp;ContextMeasure=TOV&amp;Season=2019-20&amp;SeasonType=Regular%20Season&amp;LeagueID=00&amp;PerMode=PerGame&amp;Scope=S&amp;StatCategory=PTS&amp;section=leaders" TargetMode="External"/><Relationship Id="rId3138" Type="http://schemas.openxmlformats.org/officeDocument/2006/relationships/hyperlink" Target="/events/?flag=1&amp;CFID=&amp;CFPARAMS=&amp;PlayerID=1629010&amp;TeamID=0&amp;GameID=&amp;ContextMeasure=REB&amp;Season=2019-20&amp;SeasonType=Regular%20Season&amp;LeagueID=00&amp;PerMode=PerGame&amp;Scope=S&amp;StatCategory=PTS&amp;section=leaders" TargetMode="External"/><Relationship Id="rId266" Type="http://schemas.openxmlformats.org/officeDocument/2006/relationships/hyperlink" Target="/events/?flag=3&amp;CFID=&amp;CFPARAMS=&amp;PlayerID=1628369&amp;TeamID=0&amp;GameID=&amp;ContextMeasure=FGA&amp;Season=2019-20&amp;SeasonType=Regular%20Season&amp;LeagueID=00&amp;PerMode=PerGame&amp;Scope=S&amp;StatCategory=PTS&amp;section=leaders" TargetMode="External"/><Relationship Id="rId473" Type="http://schemas.openxmlformats.org/officeDocument/2006/relationships/hyperlink" Target="/events/?flag=1&amp;CFID=&amp;CFPARAMS=&amp;PlayerID=1627734&amp;TeamID=0&amp;GameID=&amp;ContextMeasure=DREB&amp;Season=2019-20&amp;SeasonType=Regular%20Season&amp;LeagueID=00&amp;PerMode=PerGame&amp;Scope=S&amp;StatCategory=PTS&amp;section=leaders" TargetMode="External"/><Relationship Id="rId680" Type="http://schemas.openxmlformats.org/officeDocument/2006/relationships/hyperlink" Target="/events/?flag=1&amp;CFID=&amp;CFPARAMS=&amp;PlayerID=203999&amp;TeamID=0&amp;GameID=&amp;ContextMeasure=TOV&amp;Season=2019-20&amp;SeasonType=Regular%20Season&amp;LeagueID=00&amp;PerMode=PerGame&amp;Scope=S&amp;StatCategory=PTS&amp;section=leaders" TargetMode="External"/><Relationship Id="rId2154" Type="http://schemas.openxmlformats.org/officeDocument/2006/relationships/hyperlink" Target="https://stats.nba.com/player/202687/traditional/" TargetMode="External"/><Relationship Id="rId2361" Type="http://schemas.openxmlformats.org/officeDocument/2006/relationships/hyperlink" Target="/events/?flag=1&amp;CFID=&amp;CFPARAMS=&amp;PlayerID=1627761&amp;TeamID=0&amp;GameID=&amp;ContextMeasure=AST&amp;Season=2019-20&amp;SeasonType=Regular%20Season&amp;LeagueID=00&amp;PerMode=PerGame&amp;Scope=S&amp;StatCategory=PTS&amp;section=leaders" TargetMode="External"/><Relationship Id="rId3205" Type="http://schemas.openxmlformats.org/officeDocument/2006/relationships/hyperlink" Target="/events/?flag=3&amp;CFID=&amp;CFPARAMS=&amp;PlayerID=1628400&amp;TeamID=0&amp;GameID=&amp;ContextMeasure=FGA&amp;Season=2019-20&amp;SeasonType=Regular%20Season&amp;LeagueID=00&amp;PerMode=PerGame&amp;Scope=S&amp;StatCategory=PTS&amp;section=leaders" TargetMode="External"/><Relationship Id="rId126" Type="http://schemas.openxmlformats.org/officeDocument/2006/relationships/hyperlink" Target="/events/?flag=1&amp;CFID=&amp;CFPARAMS=&amp;PlayerID=202695&amp;TeamID=0&amp;GameID=&amp;ContextMeasure=DREB&amp;Season=2019-20&amp;SeasonType=Regular%20Season&amp;LeagueID=00&amp;PerMode=PerGame&amp;Scope=S&amp;StatCategory=PTS&amp;section=leaders" TargetMode="External"/><Relationship Id="rId333" Type="http://schemas.openxmlformats.org/officeDocument/2006/relationships/hyperlink" Target="/events/?flag=1&amp;CFID=&amp;CFPARAMS=&amp;PlayerID=101150&amp;TeamID=0&amp;GameID=&amp;ContextMeasure=STL&amp;Season=2019-20&amp;SeasonType=Regular%20Season&amp;LeagueID=00&amp;PerMode=PerGame&amp;Scope=S&amp;StatCategory=PTS&amp;section=leaders" TargetMode="External"/><Relationship Id="rId540" Type="http://schemas.openxmlformats.org/officeDocument/2006/relationships/hyperlink" Target="/events/?flag=3&amp;CFID=&amp;CFPARAMS=&amp;PlayerID=1627750&amp;TeamID=0&amp;GameID=&amp;ContextMeasure=FGA&amp;Season=2019-20&amp;SeasonType=Regular%20Season&amp;LeagueID=00&amp;PerMode=PerGame&amp;Scope=S&amp;StatCategory=PTS&amp;section=leaders" TargetMode="External"/><Relationship Id="rId1170" Type="http://schemas.openxmlformats.org/officeDocument/2006/relationships/hyperlink" Target="/events/?flag=1&amp;CFID=&amp;CFPARAMS=&amp;PlayerID=203496&amp;TeamID=0&amp;GameID=&amp;ContextMeasure=REB&amp;Season=2019-20&amp;SeasonType=Regular%20Season&amp;LeagueID=00&amp;PerMode=PerGame&amp;Scope=S&amp;StatCategory=PTS&amp;section=leaders" TargetMode="External"/><Relationship Id="rId2014" Type="http://schemas.openxmlformats.org/officeDocument/2006/relationships/hyperlink" Target="https://stats.nba.com/player/203458/traditional/" TargetMode="External"/><Relationship Id="rId2221" Type="http://schemas.openxmlformats.org/officeDocument/2006/relationships/hyperlink" Target="/events/?flag=1&amp;CFID=&amp;CFPARAMS=&amp;PlayerID=1627846&amp;TeamID=0&amp;GameID=&amp;ContextMeasure=BLK&amp;Season=2019-20&amp;SeasonType=Regular%20Season&amp;LeagueID=00&amp;PerMode=PerGame&amp;Scope=S&amp;StatCategory=PTS&amp;section=leaders" TargetMode="External"/><Relationship Id="rId1030" Type="http://schemas.openxmlformats.org/officeDocument/2006/relationships/hyperlink" Target="/events/?flag=1&amp;CFID=&amp;CFPARAMS=&amp;PlayerID=1626181&amp;TeamID=0&amp;GameID=&amp;ContextMeasure=AST&amp;Season=2019-20&amp;SeasonType=Regular%20Season&amp;LeagueID=00&amp;PerMode=PerGame&amp;Scope=S&amp;StatCategory=PTS&amp;section=leaders" TargetMode="External"/><Relationship Id="rId400" Type="http://schemas.openxmlformats.org/officeDocument/2006/relationships/hyperlink" Target="/events/?flag=3&amp;CFID=&amp;CFPARAMS=&amp;PlayerID=202694&amp;TeamID=0&amp;GameID=&amp;ContextMeasure=FG3A&amp;Season=2019-20&amp;SeasonType=Regular%20Season&amp;LeagueID=00&amp;PerMode=PerGame&amp;Scope=S&amp;StatCategory=PTS&amp;section=leaders" TargetMode="External"/><Relationship Id="rId1987" Type="http://schemas.openxmlformats.org/officeDocument/2006/relationships/hyperlink" Target="/events/?flag=1&amp;CFID=&amp;CFPARAMS=&amp;PlayerID=203939&amp;TeamID=0&amp;GameID=&amp;ContextMeasure=STL&amp;Season=2019-20&amp;SeasonType=Regular%20Season&amp;LeagueID=00&amp;PerMode=PerGame&amp;Scope=S&amp;StatCategory=PTS&amp;section=leaders" TargetMode="External"/><Relationship Id="rId1847" Type="http://schemas.openxmlformats.org/officeDocument/2006/relationships/hyperlink" Target="/events/?flag=1&amp;CFID=&amp;CFPARAMS=&amp;PlayerID=1628978&amp;TeamID=0&amp;GameID=&amp;ContextMeasure=BLK&amp;Season=2019-20&amp;SeasonType=Regular%20Season&amp;LeagueID=00&amp;PerMode=PerGame&amp;Scope=S&amp;StatCategory=PTS&amp;section=leaders" TargetMode="External"/><Relationship Id="rId1707" Type="http://schemas.openxmlformats.org/officeDocument/2006/relationships/hyperlink" Target="/events/?flag=3&amp;CFID=&amp;CFPARAMS=&amp;PlayerID=203924&amp;TeamID=0&amp;GameID=&amp;ContextMeasure=FGA&amp;Season=2019-20&amp;SeasonType=Regular%20Season&amp;LeagueID=00&amp;PerMode=PerGame&amp;Scope=S&amp;StatCategory=PTS&amp;section=leaders" TargetMode="External"/><Relationship Id="rId3062" Type="http://schemas.openxmlformats.org/officeDocument/2006/relationships/hyperlink" Target="https://stats.nba.com/player/1629035/traditional/" TargetMode="External"/><Relationship Id="rId190" Type="http://schemas.openxmlformats.org/officeDocument/2006/relationships/hyperlink" Target="/events/?flag=1&amp;CFID=&amp;CFPARAMS=&amp;PlayerID=202689&amp;TeamID=0&amp;GameID=&amp;ContextMeasure=BLK&amp;Season=2019-20&amp;SeasonType=Regular%20Season&amp;LeagueID=00&amp;PerMode=PerGame&amp;Scope=S&amp;StatCategory=PTS&amp;section=leaders" TargetMode="External"/><Relationship Id="rId1914" Type="http://schemas.openxmlformats.org/officeDocument/2006/relationships/hyperlink" Target="/events/?flag=1&amp;CFID=&amp;CFPARAMS=&amp;PlayerID=201145&amp;TeamID=0&amp;GameID=&amp;ContextMeasure=DREB&amp;Season=2019-20&amp;SeasonType=Regular%20Season&amp;LeagueID=00&amp;PerMode=PerGame&amp;Scope=S&amp;StatCategory=PTS&amp;section=leaders" TargetMode="External"/><Relationship Id="rId2688" Type="http://schemas.openxmlformats.org/officeDocument/2006/relationships/hyperlink" Target="/events/?flag=1&amp;CFID=&amp;CFPARAMS=&amp;PlayerID=1628390&amp;TeamID=0&amp;GameID=&amp;ContextMeasure=DREB&amp;Season=2019-20&amp;SeasonType=Regular%20Season&amp;LeagueID=00&amp;PerMode=PerGame&amp;Scope=S&amp;StatCategory=PTS&amp;section=leaders" TargetMode="External"/><Relationship Id="rId2895" Type="http://schemas.openxmlformats.org/officeDocument/2006/relationships/hyperlink" Target="/events/?flag=1&amp;CFID=&amp;CFPARAMS=&amp;PlayerID=1626188&amp;TeamID=0&amp;GameID=&amp;ContextMeasure=TOV&amp;Season=2019-20&amp;SeasonType=Regular%20Season&amp;LeagueID=00&amp;PerMode=PerGame&amp;Scope=S&amp;StatCategory=PTS&amp;section=leaders" TargetMode="External"/><Relationship Id="rId867" Type="http://schemas.openxmlformats.org/officeDocument/2006/relationships/hyperlink" Target="/events/?flag=1&amp;CFID=&amp;CFPARAMS=&amp;PlayerID=1629060&amp;TeamID=0&amp;GameID=&amp;ContextMeasure=TOV&amp;Season=2019-20&amp;SeasonType=Regular%20Season&amp;LeagueID=00&amp;PerMode=PerGame&amp;Scope=S&amp;StatCategory=PTS&amp;section=leaders" TargetMode="External"/><Relationship Id="rId1497" Type="http://schemas.openxmlformats.org/officeDocument/2006/relationships/hyperlink" Target="/events/?flag=3&amp;CFID=&amp;CFPARAMS=&amp;PlayerID=202066&amp;TeamID=0&amp;GameID=&amp;ContextMeasure=FG3A&amp;Season=2019-20&amp;SeasonType=Regular%20Season&amp;LeagueID=00&amp;PerMode=PerGame&amp;Scope=S&amp;StatCategory=PTS&amp;section=leaders" TargetMode="External"/><Relationship Id="rId2548" Type="http://schemas.openxmlformats.org/officeDocument/2006/relationships/hyperlink" Target="/events/?flag=1&amp;CFID=&amp;CFPARAMS=&amp;PlayerID=1628373&amp;TeamID=0&amp;GameID=&amp;ContextMeasure=STL&amp;Season=2019-20&amp;SeasonType=Regular%20Season&amp;LeagueID=00&amp;PerMode=PerGame&amp;Scope=S&amp;StatCategory=PTS&amp;section=leaders" TargetMode="External"/><Relationship Id="rId2755" Type="http://schemas.openxmlformats.org/officeDocument/2006/relationships/hyperlink" Target="/events/?flag=3&amp;CFID=&amp;CFPARAMS=&amp;PlayerID=201158&amp;TeamID=0&amp;GameID=&amp;ContextMeasure=FGM&amp;Season=2019-20&amp;SeasonType=Regular%20Season&amp;LeagueID=00&amp;PerMode=PerGame&amp;Scope=S&amp;StatCategory=PTS&amp;section=leaders" TargetMode="External"/><Relationship Id="rId2962" Type="http://schemas.openxmlformats.org/officeDocument/2006/relationships/hyperlink" Target="/events/?flag=1&amp;CFID=&amp;CFPARAMS=&amp;PlayerID=1627777&amp;TeamID=0&amp;GameID=&amp;ContextMeasure=DREB&amp;Season=2019-20&amp;SeasonType=Regular%20Season&amp;LeagueID=00&amp;PerMode=PerGame&amp;Scope=S&amp;StatCategory=PTS&amp;section=leaders" TargetMode="External"/><Relationship Id="rId727" Type="http://schemas.openxmlformats.org/officeDocument/2006/relationships/hyperlink" Target="/events/?flag=1&amp;CFID=&amp;CFPARAMS=&amp;PlayerID=201567&amp;TeamID=0&amp;GameID=&amp;ContextMeasure=BLK&amp;Season=2019-20&amp;SeasonType=Regular%20Season&amp;LeagueID=00&amp;PerMode=PerGame&amp;Scope=S&amp;StatCategory=PTS&amp;section=leaders" TargetMode="External"/><Relationship Id="rId934" Type="http://schemas.openxmlformats.org/officeDocument/2006/relationships/hyperlink" Target="/events/?flag=1&amp;CFID=&amp;CFPARAMS=&amp;PlayerID=1628418&amp;TeamID=0&amp;GameID=&amp;ContextMeasure=AST&amp;Season=2019-20&amp;SeasonType=Regular%20Season&amp;LeagueID=00&amp;PerMode=PerGame&amp;Scope=S&amp;StatCategory=PTS&amp;section=leaders" TargetMode="External"/><Relationship Id="rId1357" Type="http://schemas.openxmlformats.org/officeDocument/2006/relationships/hyperlink" Target="/events/?flag=1&amp;CFID=&amp;CFPARAMS=&amp;PlayerID=200752&amp;TeamID=0&amp;GameID=&amp;ContextMeasure=OREB&amp;Season=2019-20&amp;SeasonType=Regular%20Season&amp;LeagueID=00&amp;PerMode=PerGame&amp;Scope=S&amp;StatCategory=PTS&amp;section=leaders" TargetMode="External"/><Relationship Id="rId1564" Type="http://schemas.openxmlformats.org/officeDocument/2006/relationships/hyperlink" Target="/events/?flag=1&amp;CFID=&amp;CFPARAMS=&amp;PlayerID=200782&amp;TeamID=0&amp;GameID=&amp;ContextMeasure=TOV&amp;Season=2019-20&amp;SeasonType=Regular%20Season&amp;LeagueID=00&amp;PerMode=PerGame&amp;Scope=S&amp;StatCategory=PTS&amp;section=leaders" TargetMode="External"/><Relationship Id="rId1771" Type="http://schemas.openxmlformats.org/officeDocument/2006/relationships/hyperlink" Target="/events/?flag=1&amp;CFID=&amp;CFPARAMS=&amp;PlayerID=201152&amp;TeamID=0&amp;GameID=&amp;ContextMeasure=DREB&amp;Season=2019-20&amp;SeasonType=Regular%20Season&amp;LeagueID=00&amp;PerMode=PerGame&amp;Scope=S&amp;StatCategory=PTS&amp;section=leaders" TargetMode="External"/><Relationship Id="rId2408" Type="http://schemas.openxmlformats.org/officeDocument/2006/relationships/hyperlink" Target="/events/?flag=1&amp;CFID=&amp;CFPARAMS=&amp;PlayerID=203486&amp;TeamID=0&amp;GameID=&amp;ContextMeasure=BLK&amp;Season=2019-20&amp;SeasonType=Regular%20Season&amp;LeagueID=00&amp;PerMode=PerGame&amp;Scope=S&amp;StatCategory=PTS&amp;section=leaders" TargetMode="External"/><Relationship Id="rId2615" Type="http://schemas.openxmlformats.org/officeDocument/2006/relationships/hyperlink" Target="/events/?flag=3&amp;CFID=&amp;CFPARAMS=&amp;PlayerID=1626145&amp;TeamID=0&amp;GameID=&amp;ContextMeasure=FG3A&amp;Season=2019-20&amp;SeasonType=Regular%20Season&amp;LeagueID=00&amp;PerMode=PerGame&amp;Scope=S&amp;StatCategory=PTS&amp;section=leaders" TargetMode="External"/><Relationship Id="rId2822" Type="http://schemas.openxmlformats.org/officeDocument/2006/relationships/hyperlink" Target="/events/?flag=1&amp;CFID=&amp;CFPARAMS=&amp;PlayerID=202335&amp;TeamID=0&amp;GameID=&amp;ContextMeasure=BLK&amp;Season=2019-20&amp;SeasonType=Regular%20Season&amp;LeagueID=00&amp;PerMode=PerGame&amp;Scope=S&amp;StatCategory=PTS&amp;section=leaders" TargetMode="External"/><Relationship Id="rId63" Type="http://schemas.openxmlformats.org/officeDocument/2006/relationships/hyperlink" Target="/events/?flag=3&amp;CFID=&amp;CFPARAMS=&amp;PlayerID=203076&amp;TeamID=0&amp;GameID=&amp;ContextMeasure=FG3M&amp;Season=2019-20&amp;SeasonType=Regular%20Season&amp;LeagueID=00&amp;PerMode=PerGame&amp;Scope=S&amp;StatCategory=PTS&amp;section=leaders" TargetMode="External"/><Relationship Id="rId1217" Type="http://schemas.openxmlformats.org/officeDocument/2006/relationships/hyperlink" Target="/events/?flag=1&amp;CFID=&amp;CFPARAMS=&amp;PlayerID=1629023&amp;TeamID=0&amp;GameID=&amp;ContextMeasure=AST&amp;Season=2019-20&amp;SeasonType=Regular%20Season&amp;LeagueID=00&amp;PerMode=PerGame&amp;Scope=S&amp;StatCategory=PTS&amp;section=leaders" TargetMode="External"/><Relationship Id="rId1424" Type="http://schemas.openxmlformats.org/officeDocument/2006/relationships/hyperlink" Target="https://stats.nba.com/player/1626163/traditional/" TargetMode="External"/><Relationship Id="rId1631" Type="http://schemas.openxmlformats.org/officeDocument/2006/relationships/hyperlink" Target="/events/?flag=1&amp;CFID=&amp;CFPARAMS=&amp;PlayerID=201571&amp;TeamID=0&amp;GameID=&amp;ContextMeasure=AST&amp;Season=2019-20&amp;SeasonType=Regular%20Season&amp;LeagueID=00&amp;PerMode=PerGame&amp;Scope=S&amp;StatCategory=PTS&amp;section=leaders" TargetMode="External"/><Relationship Id="rId2198" Type="http://schemas.openxmlformats.org/officeDocument/2006/relationships/hyperlink" Target="/events/?flag=1&amp;CFID=&amp;CFPARAMS=&amp;PlayerID=202954&amp;TeamID=0&amp;GameID=&amp;ContextMeasure=BLK&amp;Season=2019-20&amp;SeasonType=Regular%20Season&amp;LeagueID=00&amp;PerMode=PerGame&amp;Scope=S&amp;StatCategory=PTS&amp;section=leaders" TargetMode="External"/><Relationship Id="rId3249" Type="http://schemas.openxmlformats.org/officeDocument/2006/relationships/hyperlink" Target="/events/?flag=3&amp;CFID=&amp;CFPARAMS=&amp;PlayerID=200757&amp;TeamID=0&amp;GameID=&amp;ContextMeasure=FGM&amp;Season=2019-20&amp;SeasonType=Regular%20Season&amp;LeagueID=00&amp;PerMode=PerGame&amp;Scope=S&amp;StatCategory=PTS&amp;section=leaders" TargetMode="External"/><Relationship Id="rId377" Type="http://schemas.openxmlformats.org/officeDocument/2006/relationships/hyperlink" Target="/events/?flag=1&amp;CFID=&amp;CFPARAMS=&amp;PlayerID=201950&amp;TeamID=0&amp;GameID=&amp;ContextMeasure=OREB&amp;Season=2019-20&amp;SeasonType=Regular%20Season&amp;LeagueID=00&amp;PerMode=PerGame&amp;Scope=S&amp;StatCategory=PTS&amp;section=leaders" TargetMode="External"/><Relationship Id="rId584" Type="http://schemas.openxmlformats.org/officeDocument/2006/relationships/hyperlink" Target="/events/?flag=1&amp;CFID=&amp;CFPARAMS=&amp;PlayerID=203944&amp;TeamID=0&amp;GameID=&amp;ContextMeasure=TOV&amp;Season=2019-20&amp;SeasonType=Regular%20Season&amp;LeagueID=00&amp;PerMode=PerGame&amp;Scope=S&amp;StatCategory=PTS&amp;section=leaders" TargetMode="External"/><Relationship Id="rId2058" Type="http://schemas.openxmlformats.org/officeDocument/2006/relationships/hyperlink" Target="/events/?flag=1&amp;CFID=&amp;CFPARAMS=&amp;PlayerID=1629673&amp;TeamID=0&amp;GameID=&amp;ContextMeasure=BLK&amp;Season=2019-20&amp;SeasonType=Regular%20Season&amp;LeagueID=00&amp;PerMode=PerGame&amp;Scope=S&amp;StatCategory=PTS&amp;section=leaders" TargetMode="External"/><Relationship Id="rId2265" Type="http://schemas.openxmlformats.org/officeDocument/2006/relationships/hyperlink" Target="/events/?flag=1&amp;CFID=&amp;CFPARAMS=&amp;PlayerID=1628995&amp;TeamID=0&amp;GameID=&amp;ContextMeasure=DREB&amp;Season=2019-20&amp;SeasonType=Regular%20Season&amp;LeagueID=00&amp;PerMode=PerGame&amp;Scope=S&amp;StatCategory=PTS&amp;section=leaders" TargetMode="External"/><Relationship Id="rId3109" Type="http://schemas.openxmlformats.org/officeDocument/2006/relationships/hyperlink" Target="/events/?flag=3&amp;CFID=&amp;CFPARAMS=&amp;PlayerID=1629735&amp;TeamID=0&amp;GameID=&amp;ContextMeasure=FGM&amp;Season=2019-20&amp;SeasonType=Regular%20Season&amp;LeagueID=00&amp;PerMode=PerGame&amp;Scope=S&amp;StatCategory=PTS&amp;section=leaders" TargetMode="External"/><Relationship Id="rId237" Type="http://schemas.openxmlformats.org/officeDocument/2006/relationships/hyperlink" Target="/events/?flag=1&amp;CFID=&amp;CFPARAMS=&amp;PlayerID=203468&amp;TeamID=0&amp;GameID=&amp;ContextMeasure=STL&amp;Season=2019-20&amp;SeasonType=Regular%20Season&amp;LeagueID=00&amp;PerMode=PerGame&amp;Scope=S&amp;StatCategory=PTS&amp;section=leaders" TargetMode="External"/><Relationship Id="rId791" Type="http://schemas.openxmlformats.org/officeDocument/2006/relationships/hyperlink" Target="/events/?flag=1&amp;CFID=&amp;CFPARAMS=&amp;PlayerID=202692&amp;TeamID=0&amp;GameID=&amp;ContextMeasure=OREB&amp;Season=2019-20&amp;SeasonType=Regular%20Season&amp;LeagueID=00&amp;PerMode=PerGame&amp;Scope=S&amp;StatCategory=PTS&amp;section=leaders" TargetMode="External"/><Relationship Id="rId1074" Type="http://schemas.openxmlformats.org/officeDocument/2006/relationships/hyperlink" Target="/events/?flag=3&amp;CFID=&amp;CFPARAMS=&amp;PlayerID=1627752&amp;TeamID=0&amp;GameID=&amp;ContextMeasure=FG3A&amp;Season=2019-20&amp;SeasonType=Regular%20Season&amp;LeagueID=00&amp;PerMode=PerGame&amp;Scope=S&amp;StatCategory=PTS&amp;section=leaders" TargetMode="External"/><Relationship Id="rId2472" Type="http://schemas.openxmlformats.org/officeDocument/2006/relationships/hyperlink" Target="/events/?flag=3&amp;CFID=&amp;CFPARAMS=&amp;PlayerID=201188&amp;TeamID=0&amp;GameID=&amp;ContextMeasure=FGA&amp;Season=2019-20&amp;SeasonType=Regular%20Season&amp;LeagueID=00&amp;PerMode=PerGame&amp;Scope=S&amp;StatCategory=PTS&amp;section=leaders" TargetMode="External"/><Relationship Id="rId444" Type="http://schemas.openxmlformats.org/officeDocument/2006/relationships/hyperlink" Target="/events/?flag=3&amp;CFID=&amp;CFPARAMS=&amp;PlayerID=1628983&amp;TeamID=0&amp;GameID=&amp;ContextMeasure=FGM&amp;Season=2019-20&amp;SeasonType=Regular%20Season&amp;LeagueID=00&amp;PerMode=PerGame&amp;Scope=S&amp;StatCategory=PTS&amp;section=leaders" TargetMode="External"/><Relationship Id="rId651" Type="http://schemas.openxmlformats.org/officeDocument/2006/relationships/hyperlink" Target="/events/?flag=1&amp;CFID=&amp;CFPARAMS=&amp;PlayerID=1629672&amp;TeamID=0&amp;GameID=&amp;ContextMeasure=DREB&amp;Season=2019-20&amp;SeasonType=Regular%20Season&amp;LeagueID=00&amp;PerMode=PerGame&amp;Scope=S&amp;StatCategory=PTS&amp;section=leaders" TargetMode="External"/><Relationship Id="rId1281" Type="http://schemas.openxmlformats.org/officeDocument/2006/relationships/hyperlink" Target="/events/?flag=3&amp;CFID=&amp;CFPARAMS=&amp;PlayerID=203935&amp;TeamID=0&amp;GameID=&amp;ContextMeasure=FGM&amp;Season=2019-20&amp;SeasonType=Regular%20Season&amp;LeagueID=00&amp;PerMode=PerGame&amp;Scope=S&amp;StatCategory=PTS&amp;section=leaders" TargetMode="External"/><Relationship Id="rId2125" Type="http://schemas.openxmlformats.org/officeDocument/2006/relationships/hyperlink" Target="/events/?flag=1&amp;CFID=&amp;CFPARAMS=&amp;PlayerID=203457&amp;TeamID=0&amp;GameID=&amp;ContextMeasure=REB&amp;Season=2019-20&amp;SeasonType=Regular%20Season&amp;LeagueID=00&amp;PerMode=PerGame&amp;Scope=S&amp;StatCategory=PTS&amp;section=leaders" TargetMode="External"/><Relationship Id="rId2332" Type="http://schemas.openxmlformats.org/officeDocument/2006/relationships/hyperlink" Target="/events/?flag=3&amp;CFID=&amp;CFPARAMS=&amp;PlayerID=1628969&amp;TeamID=0&amp;GameID=&amp;ContextMeasure=FG3M&amp;Season=2019-20&amp;SeasonType=Regular%20Season&amp;LeagueID=00&amp;PerMode=PerGame&amp;Scope=S&amp;StatCategory=PTS&amp;section=leaders" TargetMode="External"/><Relationship Id="rId304" Type="http://schemas.openxmlformats.org/officeDocument/2006/relationships/hyperlink" Target="/events/?flag=3&amp;CFID=&amp;CFPARAMS=&amp;PlayerID=202711&amp;TeamID=0&amp;GameID=&amp;ContextMeasure=FG3A&amp;Season=2019-20&amp;SeasonType=Regular%20Season&amp;LeagueID=00&amp;PerMode=PerGame&amp;Scope=S&amp;StatCategory=PTS&amp;section=leaders" TargetMode="External"/><Relationship Id="rId511" Type="http://schemas.openxmlformats.org/officeDocument/2006/relationships/hyperlink" Target="/events/?flag=1&amp;CFID=&amp;CFPARAMS=&amp;PlayerID=203114&amp;TeamID=0&amp;GameID=&amp;ContextMeasure=AST&amp;Season=2019-20&amp;SeasonType=Regular%20Season&amp;LeagueID=00&amp;PerMode=PerGame&amp;Scope=S&amp;StatCategory=PTS&amp;section=leaders" TargetMode="External"/><Relationship Id="rId1141" Type="http://schemas.openxmlformats.org/officeDocument/2006/relationships/hyperlink" Target="/events/?flag=3&amp;CFID=&amp;CFPARAMS=&amp;PlayerID=1628371&amp;TeamID=0&amp;GameID=&amp;ContextMeasure=FGA&amp;Season=2019-20&amp;SeasonType=Regular%20Season&amp;LeagueID=00&amp;PerMode=PerGame&amp;Scope=S&amp;StatCategory=PTS&amp;section=leaders" TargetMode="External"/><Relationship Id="rId1001" Type="http://schemas.openxmlformats.org/officeDocument/2006/relationships/hyperlink" Target="/events/?flag=3&amp;CFID=&amp;CFPARAMS=&amp;PlayerID=201143&amp;TeamID=0&amp;GameID=&amp;ContextMeasure=FG3M&amp;Season=2019-20&amp;SeasonType=Regular%20Season&amp;LeagueID=00&amp;PerMode=PerGame&amp;Scope=S&amp;StatCategory=PTS&amp;section=leaders" TargetMode="External"/><Relationship Id="rId1958" Type="http://schemas.openxmlformats.org/officeDocument/2006/relationships/hyperlink" Target="/events/?flag=3&amp;CFID=&amp;CFPARAMS=&amp;PlayerID=201599&amp;TeamID=0&amp;GameID=&amp;ContextMeasure=FGA&amp;Season=2019-20&amp;SeasonType=Regular%20Season&amp;LeagueID=00&amp;PerMode=PerGame&amp;Scope=S&amp;StatCategory=PTS&amp;section=leaders" TargetMode="External"/><Relationship Id="rId3173" Type="http://schemas.openxmlformats.org/officeDocument/2006/relationships/hyperlink" Target="/events/?flag=1&amp;CFID=&amp;CFPARAMS=&amp;PlayerID=1627748&amp;TeamID=0&amp;GameID=&amp;ContextMeasure=DREB&amp;Season=2019-20&amp;SeasonType=Regular%20Season&amp;LeagueID=00&amp;PerMode=PerGame&amp;Scope=S&amp;StatCategory=PTS&amp;section=leaders" TargetMode="External"/><Relationship Id="rId1818" Type="http://schemas.openxmlformats.org/officeDocument/2006/relationships/hyperlink" Target="/events/?flag=1&amp;CFID=&amp;CFPARAMS=&amp;PlayerID=1627827&amp;TeamID=0&amp;GameID=&amp;ContextMeasure=OREB&amp;Season=2019-20&amp;SeasonType=Regular%20Season&amp;LeagueID=00&amp;PerMode=PerGame&amp;Scope=S&amp;StatCategory=PTS&amp;section=leaders" TargetMode="External"/><Relationship Id="rId3033" Type="http://schemas.openxmlformats.org/officeDocument/2006/relationships/hyperlink" Target="/events/?flag=1&amp;CFID=&amp;CFPARAMS=&amp;PlayerID=1628396&amp;TeamID=0&amp;GameID=&amp;ContextMeasure=REB&amp;Season=2019-20&amp;SeasonType=Regular%20Season&amp;LeagueID=00&amp;PerMode=PerGame&amp;Scope=S&amp;StatCategory=PTS&amp;section=leaders" TargetMode="External"/><Relationship Id="rId3240" Type="http://schemas.openxmlformats.org/officeDocument/2006/relationships/hyperlink" Target="/events/?flag=3&amp;CFID=&amp;CFPARAMS=&amp;PlayerID=1629684&amp;TeamID=0&amp;GameID=&amp;ContextMeasure=FG3A&amp;Season=2019-20&amp;SeasonType=Regular%20Season&amp;LeagueID=00&amp;PerMode=PerGame&amp;Scope=S&amp;StatCategory=PTS&amp;section=leaders" TargetMode="External"/><Relationship Id="rId161" Type="http://schemas.openxmlformats.org/officeDocument/2006/relationships/hyperlink" Target="/events/?flag=1&amp;CFID=&amp;CFPARAMS=&amp;PlayerID=203952&amp;TeamID=0&amp;GameID=&amp;ContextMeasure=OREB&amp;Season=2019-20&amp;SeasonType=Regular%20Season&amp;LeagueID=00&amp;PerMode=PerGame&amp;Scope=S&amp;StatCategory=PTS&amp;section=leaders" TargetMode="External"/><Relationship Id="rId2799" Type="http://schemas.openxmlformats.org/officeDocument/2006/relationships/hyperlink" Target="/events/?flag=1&amp;CFID=&amp;CFPARAMS=&amp;PlayerID=2772&amp;TeamID=0&amp;GameID=&amp;ContextMeasure=TOV&amp;Season=2019-20&amp;SeasonType=Regular%20Season&amp;LeagueID=00&amp;PerMode=PerGame&amp;Scope=S&amp;StatCategory=PTS&amp;section=leaders" TargetMode="External"/><Relationship Id="rId3100" Type="http://schemas.openxmlformats.org/officeDocument/2006/relationships/hyperlink" Target="/events/?flag=3&amp;CFID=&amp;CFPARAMS=&amp;PlayerID=1629647&amp;TeamID=0&amp;GameID=&amp;ContextMeasure=FG3A&amp;Season=2019-20&amp;SeasonType=Regular%20Season&amp;LeagueID=00&amp;PerMode=PerGame&amp;Scope=S&amp;StatCategory=PTS&amp;section=leaders" TargetMode="External"/><Relationship Id="rId978" Type="http://schemas.openxmlformats.org/officeDocument/2006/relationships/hyperlink" Target="/events/?flag=3&amp;CFID=&amp;CFPARAMS=&amp;PlayerID=202685&amp;TeamID=0&amp;GameID=&amp;ContextMeasure=FG3A&amp;Season=2019-20&amp;SeasonType=Regular%20Season&amp;LeagueID=00&amp;PerMode=PerGame&amp;Scope=S&amp;StatCategory=PTS&amp;section=leaders" TargetMode="External"/><Relationship Id="rId2659" Type="http://schemas.openxmlformats.org/officeDocument/2006/relationships/hyperlink" Target="/events/?flag=3&amp;CFID=&amp;CFPARAMS=&amp;PlayerID=1627936&amp;TeamID=0&amp;GameID=&amp;ContextMeasure=FGM&amp;Season=2019-20&amp;SeasonType=Regular%20Season&amp;LeagueID=00&amp;PerMode=PerGame&amp;Scope=S&amp;StatCategory=PTS&amp;section=leaders" TargetMode="External"/><Relationship Id="rId2866" Type="http://schemas.openxmlformats.org/officeDocument/2006/relationships/hyperlink" Target="/events/?flag=1&amp;CFID=&amp;CFPARAMS=&amp;PlayerID=201577&amp;TeamID=0&amp;GameID=&amp;ContextMeasure=DREB&amp;Season=2019-20&amp;SeasonType=Regular%20Season&amp;LeagueID=00&amp;PerMode=PerGame&amp;Scope=S&amp;StatCategory=PTS&amp;section=leaders" TargetMode="External"/><Relationship Id="rId838" Type="http://schemas.openxmlformats.org/officeDocument/2006/relationships/hyperlink" Target="/events/?flag=1&amp;CFID=&amp;CFPARAMS=&amp;PlayerID=203925&amp;TeamID=0&amp;GameID=&amp;ContextMeasure=DREB&amp;Season=2019-20&amp;SeasonType=Regular%20Season&amp;LeagueID=00&amp;PerMode=PerGame&amp;Scope=S&amp;StatCategory=PTS&amp;section=leaders" TargetMode="External"/><Relationship Id="rId1468" Type="http://schemas.openxmlformats.org/officeDocument/2006/relationships/hyperlink" Target="/events/?flag=1&amp;CFID=&amp;CFPARAMS=&amp;PlayerID=203500&amp;TeamID=0&amp;GameID=&amp;ContextMeasure=TOV&amp;Season=2019-20&amp;SeasonType=Regular%20Season&amp;LeagueID=00&amp;PerMode=PerGame&amp;Scope=S&amp;StatCategory=PTS&amp;section=leaders" TargetMode="External"/><Relationship Id="rId1675" Type="http://schemas.openxmlformats.org/officeDocument/2006/relationships/hyperlink" Target="/events/?flag=1&amp;CFID=&amp;CFPARAMS=&amp;PlayerID=1629661&amp;TeamID=0&amp;GameID=&amp;ContextMeasure=OREB&amp;Season=2019-20&amp;SeasonType=Regular%20Season&amp;LeagueID=00&amp;PerMode=PerGame&amp;Scope=S&amp;StatCategory=PTS&amp;section=leaders" TargetMode="External"/><Relationship Id="rId1882" Type="http://schemas.openxmlformats.org/officeDocument/2006/relationships/hyperlink" Target="/events/?flag=1&amp;CFID=&amp;CFPARAMS=&amp;PlayerID=1627788&amp;TeamID=0&amp;GameID=&amp;ContextMeasure=STL&amp;Season=2019-20&amp;SeasonType=Regular%20Season&amp;LeagueID=00&amp;PerMode=PerGame&amp;Scope=S&amp;StatCategory=PTS&amp;section=leaders" TargetMode="External"/><Relationship Id="rId2519" Type="http://schemas.openxmlformats.org/officeDocument/2006/relationships/hyperlink" Target="/events/?flag=3&amp;CFID=&amp;CFPARAMS=&amp;PlayerID=203118&amp;TeamID=0&amp;GameID=&amp;ContextMeasure=FGA&amp;Season=2019-20&amp;SeasonType=Regular%20Season&amp;LeagueID=00&amp;PerMode=PerGame&amp;Scope=S&amp;StatCategory=PTS&amp;section=leaders" TargetMode="External"/><Relationship Id="rId2726" Type="http://schemas.openxmlformats.org/officeDocument/2006/relationships/hyperlink" Target="/events/?flag=1&amp;CFID=&amp;CFPARAMS=&amp;PlayerID=1628964&amp;TeamID=0&amp;GameID=&amp;ContextMeasure=AST&amp;Season=2019-20&amp;SeasonType=Regular%20Season&amp;LeagueID=00&amp;PerMode=PerGame&amp;Scope=S&amp;StatCategory=PTS&amp;section=leaders" TargetMode="External"/><Relationship Id="rId1328" Type="http://schemas.openxmlformats.org/officeDocument/2006/relationships/hyperlink" Target="https://stats.nba.com/player/1629021/traditional/" TargetMode="External"/><Relationship Id="rId1535" Type="http://schemas.openxmlformats.org/officeDocument/2006/relationships/hyperlink" Target="/events/?flag=1&amp;CFID=&amp;CFPARAMS=&amp;PlayerID=201572&amp;TeamID=0&amp;GameID=&amp;ContextMeasure=DREB&amp;Season=2019-20&amp;SeasonType=Regular%20Season&amp;LeagueID=00&amp;PerMode=PerGame&amp;Scope=S&amp;StatCategory=PTS&amp;section=leaders" TargetMode="External"/><Relationship Id="rId2933" Type="http://schemas.openxmlformats.org/officeDocument/2006/relationships/hyperlink" Target="/events/?flag=3&amp;CFID=&amp;CFPARAMS=&amp;PlayerID=1626209&amp;TeamID=0&amp;GameID=&amp;ContextMeasure=FGM&amp;Season=2019-20&amp;SeasonType=Regular%20Season&amp;LeagueID=00&amp;PerMode=PerGame&amp;Scope=S&amp;StatCategory=PTS&amp;section=leaders" TargetMode="External"/><Relationship Id="rId905" Type="http://schemas.openxmlformats.org/officeDocument/2006/relationships/hyperlink" Target="/events/?flag=3&amp;CFID=&amp;CFPARAMS=&amp;PlayerID=201952&amp;TeamID=0&amp;GameID=&amp;ContextMeasure=FG3M&amp;Season=2019-20&amp;SeasonType=Regular%20Season&amp;LeagueID=00&amp;PerMode=PerGame&amp;Scope=S&amp;StatCategory=PTS&amp;section=leaders" TargetMode="External"/><Relationship Id="rId1742" Type="http://schemas.openxmlformats.org/officeDocument/2006/relationships/hyperlink" Target="/events/?flag=3&amp;CFID=&amp;CFPARAMS=&amp;PlayerID=1626171&amp;TeamID=0&amp;GameID=&amp;ContextMeasure=FGM&amp;Season=2019-20&amp;SeasonType=Regular%20Season&amp;LeagueID=00&amp;PerMode=PerGame&amp;Scope=S&amp;StatCategory=PTS&amp;section=leaders" TargetMode="External"/><Relationship Id="rId34" Type="http://schemas.openxmlformats.org/officeDocument/2006/relationships/hyperlink" Target="/events/?flag=1&amp;CFID=&amp;CFPARAMS=&amp;PlayerID=1629029&amp;TeamID=0&amp;GameID=&amp;ContextMeasure=STL&amp;Season=2019-20&amp;SeasonType=Regular%20Season&amp;LeagueID=00&amp;PerMode=PerGame&amp;Scope=S&amp;StatCategory=PTS&amp;section=leaders" TargetMode="External"/><Relationship Id="rId1602" Type="http://schemas.openxmlformats.org/officeDocument/2006/relationships/hyperlink" Target="/events/?flag=3&amp;CFID=&amp;CFPARAMS=&amp;PlayerID=1626204&amp;TeamID=0&amp;GameID=&amp;ContextMeasure=FGM&amp;Season=2019-20&amp;SeasonType=Regular%20Season&amp;LeagueID=00&amp;PerMode=PerGame&amp;Scope=S&amp;StatCategory=PTS&amp;section=leaders" TargetMode="External"/><Relationship Id="rId488" Type="http://schemas.openxmlformats.org/officeDocument/2006/relationships/hyperlink" Target="/events/?flag=1&amp;CFID=&amp;CFPARAMS=&amp;PlayerID=201568&amp;TeamID=0&amp;GameID=&amp;ContextMeasure=STL&amp;Season=2019-20&amp;SeasonType=Regular%20Season&amp;LeagueID=00&amp;PerMode=PerGame&amp;Scope=S&amp;StatCategory=PTS&amp;section=leaders" TargetMode="External"/><Relationship Id="rId695" Type="http://schemas.openxmlformats.org/officeDocument/2006/relationships/hyperlink" Target="/events/?flag=3&amp;CFID=&amp;CFPARAMS=&amp;PlayerID=203084&amp;TeamID=0&amp;GameID=&amp;ContextMeasure=FGA&amp;Season=2019-20&amp;SeasonType=Regular%20Season&amp;LeagueID=00&amp;PerMode=PerGame&amp;Scope=S&amp;StatCategory=PTS&amp;section=leaders" TargetMode="External"/><Relationship Id="rId2169" Type="http://schemas.openxmlformats.org/officeDocument/2006/relationships/hyperlink" Target="/events/?flag=1&amp;CFID=&amp;CFPARAMS=&amp;PlayerID=1627745&amp;TeamID=0&amp;GameID=&amp;ContextMeasure=OREB&amp;Season=2019-20&amp;SeasonType=Regular%20Season&amp;LeagueID=00&amp;PerMode=PerGame&amp;Scope=S&amp;StatCategory=PTS&amp;section=leaders" TargetMode="External"/><Relationship Id="rId2376" Type="http://schemas.openxmlformats.org/officeDocument/2006/relationships/hyperlink" Target="https://stats.nba.com/player/1627739/traditional/" TargetMode="External"/><Relationship Id="rId2583" Type="http://schemas.openxmlformats.org/officeDocument/2006/relationships/hyperlink" Target="/events/?flag=1&amp;CFID=&amp;CFPARAMS=&amp;PlayerID=202709&amp;TeamID=0&amp;GameID=&amp;ContextMeasure=AST&amp;Season=2019-20&amp;SeasonType=Regular%20Season&amp;LeagueID=00&amp;PerMode=PerGame&amp;Scope=S&amp;StatCategory=PTS&amp;section=leaders" TargetMode="External"/><Relationship Id="rId2790" Type="http://schemas.openxmlformats.org/officeDocument/2006/relationships/hyperlink" Target="/events/?flag=3&amp;CFID=&amp;CFPARAMS=&amp;PlayerID=2772&amp;TeamID=0&amp;GameID=&amp;ContextMeasure=FGA&amp;Season=2019-20&amp;SeasonType=Regular%20Season&amp;LeagueID=00&amp;PerMode=PerGame&amp;Scope=S&amp;StatCategory=PTS&amp;section=leaders" TargetMode="External"/><Relationship Id="rId348" Type="http://schemas.openxmlformats.org/officeDocument/2006/relationships/hyperlink" Target="https://stats.nba.com/player/1627759/traditional/" TargetMode="External"/><Relationship Id="rId555" Type="http://schemas.openxmlformats.org/officeDocument/2006/relationships/hyperlink" Target="/events/?flag=1&amp;CFID=&amp;CFPARAMS=&amp;PlayerID=1629012&amp;TeamID=0&amp;GameID=&amp;ContextMeasure=OREB&amp;Season=2019-20&amp;SeasonType=Regular%20Season&amp;LeagueID=00&amp;PerMode=PerGame&amp;Scope=S&amp;StatCategory=PTS&amp;section=leaders" TargetMode="External"/><Relationship Id="rId762" Type="http://schemas.openxmlformats.org/officeDocument/2006/relationships/hyperlink" Target="/events/?flag=1&amp;CFID=&amp;CFPARAMS=&amp;PlayerID=202722&amp;TeamID=0&amp;GameID=&amp;ContextMeasure=STL&amp;Season=2019-20&amp;SeasonType=Regular%20Season&amp;LeagueID=00&amp;PerMode=PerGame&amp;Scope=S&amp;StatCategory=PTS&amp;section=leaders" TargetMode="External"/><Relationship Id="rId1185" Type="http://schemas.openxmlformats.org/officeDocument/2006/relationships/hyperlink" Target="/events/?flag=1&amp;CFID=&amp;CFPARAMS=&amp;PlayerID=1629631&amp;TeamID=0&amp;GameID=&amp;ContextMeasure=BLK&amp;Season=2019-20&amp;SeasonType=Regular%20Season&amp;LeagueID=00&amp;PerMode=PerGame&amp;Scope=S&amp;StatCategory=PTS&amp;section=leaders" TargetMode="External"/><Relationship Id="rId1392" Type="http://schemas.openxmlformats.org/officeDocument/2006/relationships/hyperlink" Target="/events/?flag=3&amp;CFID=&amp;CFPARAMS=&amp;PlayerID=1628404&amp;TeamID=0&amp;GameID=&amp;ContextMeasure=FG3A&amp;Season=2019-20&amp;SeasonType=Regular%20Season&amp;LeagueID=00&amp;PerMode=PerGame&amp;Scope=S&amp;StatCategory=PTS&amp;section=leaders" TargetMode="External"/><Relationship Id="rId2029" Type="http://schemas.openxmlformats.org/officeDocument/2006/relationships/hyperlink" Target="/events/?flag=3&amp;CFID=&amp;CFPARAMS=&amp;PlayerID=203200&amp;TeamID=0&amp;GameID=&amp;ContextMeasure=FG3M&amp;Season=2019-20&amp;SeasonType=Regular%20Season&amp;LeagueID=00&amp;PerMode=PerGame&amp;Scope=S&amp;StatCategory=PTS&amp;section=leaders" TargetMode="External"/><Relationship Id="rId2236" Type="http://schemas.openxmlformats.org/officeDocument/2006/relationships/hyperlink" Target="/events/?flag=3&amp;CFID=&amp;CFPARAMS=&amp;PlayerID=1628972&amp;TeamID=0&amp;GameID=&amp;ContextMeasure=FGM&amp;Season=2019-20&amp;SeasonType=Regular%20Season&amp;LeagueID=00&amp;PerMode=PerGame&amp;Scope=S&amp;StatCategory=PTS&amp;section=leaders" TargetMode="External"/><Relationship Id="rId2443" Type="http://schemas.openxmlformats.org/officeDocument/2006/relationships/hyperlink" Target="/events/?flag=1&amp;CFID=&amp;CFPARAMS=&amp;PlayerID=1628407&amp;TeamID=0&amp;GameID=&amp;ContextMeasure=STL&amp;Season=2019-20&amp;SeasonType=Regular%20Season&amp;LeagueID=00&amp;PerMode=PerGame&amp;Scope=S&amp;StatCategory=PTS&amp;section=leaders" TargetMode="External"/><Relationship Id="rId2650" Type="http://schemas.openxmlformats.org/officeDocument/2006/relationships/hyperlink" Target="/events/?flag=3&amp;CFID=&amp;CFPARAMS=&amp;PlayerID=1627767&amp;TeamID=0&amp;GameID=&amp;ContextMeasure=FG3A&amp;Season=2019-20&amp;SeasonType=Regular%20Season&amp;LeagueID=00&amp;PerMode=PerGame&amp;Scope=S&amp;StatCategory=PTS&amp;section=leaders" TargetMode="External"/><Relationship Id="rId208" Type="http://schemas.openxmlformats.org/officeDocument/2006/relationships/hyperlink" Target="/events/?flag=3&amp;CFID=&amp;CFPARAMS=&amp;PlayerID=201566&amp;TeamID=0&amp;GameID=&amp;ContextMeasure=FG3A&amp;Season=2019-20&amp;SeasonType=Regular%20Season&amp;LeagueID=00&amp;PerMode=PerGame&amp;Scope=S&amp;StatCategory=PTS&amp;section=leaders" TargetMode="External"/><Relationship Id="rId415" Type="http://schemas.openxmlformats.org/officeDocument/2006/relationships/hyperlink" Target="/events/?flag=1&amp;CFID=&amp;CFPARAMS=&amp;PlayerID=200746&amp;TeamID=0&amp;GameID=&amp;ContextMeasure=REB&amp;Season=2019-20&amp;SeasonType=Regular%20Season&amp;LeagueID=00&amp;PerMode=PerGame&amp;Scope=S&amp;StatCategory=PTS&amp;section=leaders" TargetMode="External"/><Relationship Id="rId622" Type="http://schemas.openxmlformats.org/officeDocument/2006/relationships/hyperlink" Target="/events/?flag=3&amp;CFID=&amp;CFPARAMS=&amp;PlayerID=1628379&amp;TeamID=0&amp;GameID=&amp;ContextMeasure=FGM&amp;Season=2019-20&amp;SeasonType=Regular%20Season&amp;LeagueID=00&amp;PerMode=PerGame&amp;Scope=S&amp;StatCategory=PTS&amp;section=leaders" TargetMode="External"/><Relationship Id="rId1045" Type="http://schemas.openxmlformats.org/officeDocument/2006/relationships/hyperlink" Target="/events/?flag=1&amp;CFID=&amp;CFPARAMS=&amp;PlayerID=202684&amp;TeamID=0&amp;GameID=&amp;ContextMeasure=TOV&amp;Season=2019-20&amp;SeasonType=Regular%20Season&amp;LeagueID=00&amp;PerMode=PerGame&amp;Scope=S&amp;StatCategory=PTS&amp;section=leaders" TargetMode="External"/><Relationship Id="rId1252" Type="http://schemas.openxmlformats.org/officeDocument/2006/relationships/hyperlink" Target="/events/?flag=1&amp;CFID=&amp;CFPARAMS=&amp;PlayerID=1629634&amp;TeamID=0&amp;GameID=&amp;ContextMeasure=AST&amp;Season=2019-20&amp;SeasonType=Regular%20Season&amp;LeagueID=00&amp;PerMode=PerGame&amp;Scope=S&amp;StatCategory=PTS&amp;section=leaders" TargetMode="External"/><Relationship Id="rId2303" Type="http://schemas.openxmlformats.org/officeDocument/2006/relationships/hyperlink" Target="/events/?flag=1&amp;CFID=&amp;CFPARAMS=&amp;PlayerID=201580&amp;TeamID=0&amp;GameID=&amp;ContextMeasure=BLK&amp;Season=2019-20&amp;SeasonType=Regular%20Season&amp;LeagueID=00&amp;PerMode=PerGame&amp;Scope=S&amp;StatCategory=PTS&amp;section=leaders" TargetMode="External"/><Relationship Id="rId2510" Type="http://schemas.openxmlformats.org/officeDocument/2006/relationships/hyperlink" Target="/events/?flag=1&amp;CFID=&amp;CFPARAMS=&amp;PlayerID=204456&amp;TeamID=0&amp;GameID=&amp;ContextMeasure=OREB&amp;Season=2019-20&amp;SeasonType=Regular%20Season&amp;LeagueID=00&amp;PerMode=PerGame&amp;Scope=S&amp;StatCategory=PTS&amp;section=leaders" TargetMode="External"/><Relationship Id="rId1112" Type="http://schemas.openxmlformats.org/officeDocument/2006/relationships/hyperlink" Target="/events/?flag=1&amp;CFID=&amp;CFPARAMS=&amp;PlayerID=200794&amp;TeamID=0&amp;GameID=&amp;ContextMeasure=DREB&amp;Season=2019-20&amp;SeasonType=Regular%20Season&amp;LeagueID=00&amp;PerMode=PerGame&amp;Scope=S&amp;StatCategory=PTS&amp;section=leaders" TargetMode="External"/><Relationship Id="rId3077" Type="http://schemas.openxmlformats.org/officeDocument/2006/relationships/hyperlink" Target="/events/?flag=1&amp;CFID=&amp;CFPARAMS=&amp;PlayerID=1629057&amp;TeamID=0&amp;GameID=&amp;ContextMeasure=OREB&amp;Season=2019-20&amp;SeasonType=Regular%20Season&amp;LeagueID=00&amp;PerMode=PerGame&amp;Scope=S&amp;StatCategory=PTS&amp;section=leaders" TargetMode="External"/><Relationship Id="rId1929" Type="http://schemas.openxmlformats.org/officeDocument/2006/relationships/hyperlink" Target="/events/?flag=1&amp;CFID=&amp;CFPARAMS=&amp;PlayerID=203484&amp;TeamID=0&amp;GameID=&amp;ContextMeasure=STL&amp;Season=2019-20&amp;SeasonType=Regular%20Season&amp;LeagueID=00&amp;PerMode=PerGame&amp;Scope=S&amp;StatCategory=PTS&amp;section=leaders" TargetMode="External"/><Relationship Id="rId2093" Type="http://schemas.openxmlformats.org/officeDocument/2006/relationships/hyperlink" Target="/events/?flag=1&amp;CFID=&amp;CFPARAMS=&amp;PlayerID=203145&amp;TeamID=0&amp;GameID=&amp;ContextMeasure=STL&amp;Season=2019-20&amp;SeasonType=Regular%20Season&amp;LeagueID=00&amp;PerMode=PerGame&amp;Scope=S&amp;StatCategory=PTS&amp;section=leaders" TargetMode="External"/><Relationship Id="rId3144" Type="http://schemas.openxmlformats.org/officeDocument/2006/relationships/hyperlink" Target="/events/?flag=3&amp;CFID=&amp;CFPARAMS=&amp;PlayerID=1629067&amp;TeamID=0&amp;GameID=&amp;ContextMeasure=FGM&amp;Season=2019-20&amp;SeasonType=Regular%20Season&amp;LeagueID=00&amp;PerMode=PerGame&amp;Scope=S&amp;StatCategory=PTS&amp;section=leaders" TargetMode="External"/><Relationship Id="rId272" Type="http://schemas.openxmlformats.org/officeDocument/2006/relationships/hyperlink" Target="/events/?flag=1&amp;CFID=&amp;CFPARAMS=&amp;PlayerID=1628369&amp;TeamID=0&amp;GameID=&amp;ContextMeasure=AST&amp;Season=2019-20&amp;SeasonType=Regular%20Season&amp;LeagueID=00&amp;PerMode=PerGame&amp;Scope=S&amp;StatCategory=PTS&amp;section=leaders" TargetMode="External"/><Relationship Id="rId2160" Type="http://schemas.openxmlformats.org/officeDocument/2006/relationships/hyperlink" Target="/events/?flag=1&amp;CFID=&amp;CFPARAMS=&amp;PlayerID=202687&amp;TeamID=0&amp;GameID=&amp;ContextMeasure=AST&amp;Season=2019-20&amp;SeasonType=Regular%20Season&amp;LeagueID=00&amp;PerMode=PerGame&amp;Scope=S&amp;StatCategory=PTS&amp;section=leaders" TargetMode="External"/><Relationship Id="rId3004" Type="http://schemas.openxmlformats.org/officeDocument/2006/relationships/hyperlink" Target="https://stats.nba.com/player/203526/traditional/" TargetMode="External"/><Relationship Id="rId3211" Type="http://schemas.openxmlformats.org/officeDocument/2006/relationships/hyperlink" Target="/events/?flag=1&amp;CFID=&amp;CFPARAMS=&amp;PlayerID=1628400&amp;TeamID=0&amp;GameID=&amp;ContextMeasure=AST&amp;Season=2019-20&amp;SeasonType=Regular%20Season&amp;LeagueID=00&amp;PerMode=PerGame&amp;Scope=S&amp;StatCategory=PTS&amp;section=leaders" TargetMode="External"/><Relationship Id="rId132" Type="http://schemas.openxmlformats.org/officeDocument/2006/relationships/hyperlink" Target="https://stats.nba.com/player/1627742/traditional/" TargetMode="External"/><Relationship Id="rId2020" Type="http://schemas.openxmlformats.org/officeDocument/2006/relationships/hyperlink" Target="/events/?flag=1&amp;CFID=&amp;CFPARAMS=&amp;PlayerID=203458&amp;TeamID=0&amp;GameID=&amp;ContextMeasure=DREB&amp;Season=2019-20&amp;SeasonType=Regular%20Season&amp;LeagueID=00&amp;PerMode=PerGame&amp;Scope=S&amp;StatCategory=PTS&amp;section=leaders" TargetMode="External"/><Relationship Id="rId1579" Type="http://schemas.openxmlformats.org/officeDocument/2006/relationships/hyperlink" Target="/events/?flag=3&amp;CFID=&amp;CFPARAMS=&amp;PlayerID=1628401&amp;TeamID=0&amp;GameID=&amp;ContextMeasure=FGA&amp;Season=2019-20&amp;SeasonType=Regular%20Season&amp;LeagueID=00&amp;PerMode=PerGame&amp;Scope=S&amp;StatCategory=PTS&amp;section=leaders" TargetMode="External"/><Relationship Id="rId2977" Type="http://schemas.openxmlformats.org/officeDocument/2006/relationships/hyperlink" Target="/events/?flag=1&amp;CFID=&amp;CFPARAMS=&amp;PlayerID=203476&amp;TeamID=0&amp;GameID=&amp;ContextMeasure=STL&amp;Season=2019-20&amp;SeasonType=Regular%20Season&amp;LeagueID=00&amp;PerMode=PerGame&amp;Scope=S&amp;StatCategory=PTS&amp;section=leaders" TargetMode="External"/><Relationship Id="rId949" Type="http://schemas.openxmlformats.org/officeDocument/2006/relationships/hyperlink" Target="/events/?flag=1&amp;CFID=&amp;CFPARAMS=&amp;PlayerID=1629639&amp;TeamID=0&amp;GameID=&amp;ContextMeasure=TOV&amp;Season=2019-20&amp;SeasonType=Regular%20Season&amp;LeagueID=00&amp;PerMode=PerGame&amp;Scope=S&amp;StatCategory=PTS&amp;section=leaders" TargetMode="External"/><Relationship Id="rId1786" Type="http://schemas.openxmlformats.org/officeDocument/2006/relationships/hyperlink" Target="/events/?flag=1&amp;CFID=&amp;CFPARAMS=&amp;PlayerID=1626224&amp;TeamID=0&amp;GameID=&amp;ContextMeasure=STL&amp;Season=2019-20&amp;SeasonType=Regular%20Season&amp;LeagueID=00&amp;PerMode=PerGame&amp;Scope=S&amp;StatCategory=PTS&amp;section=leaders" TargetMode="External"/><Relationship Id="rId1993" Type="http://schemas.openxmlformats.org/officeDocument/2006/relationships/hyperlink" Target="/events/?flag=3&amp;CFID=&amp;CFPARAMS=&amp;PlayerID=204060&amp;TeamID=0&amp;GameID=&amp;ContextMeasure=FG3M&amp;Season=2019-20&amp;SeasonType=Regular%20Season&amp;LeagueID=00&amp;PerMode=PerGame&amp;Scope=S&amp;StatCategory=PTS&amp;section=leaders" TargetMode="External"/><Relationship Id="rId2837" Type="http://schemas.openxmlformats.org/officeDocument/2006/relationships/hyperlink" Target="/events/?flag=3&amp;CFID=&amp;CFPARAMS=&amp;PlayerID=1629741&amp;TeamID=0&amp;GameID=&amp;ContextMeasure=FGM&amp;Season=2019-20&amp;SeasonType=Regular%20Season&amp;LeagueID=00&amp;PerMode=PerGame&amp;Scope=S&amp;StatCategory=PTS&amp;section=leaders" TargetMode="External"/><Relationship Id="rId78" Type="http://schemas.openxmlformats.org/officeDocument/2006/relationships/hyperlink" Target="/events/?flag=1&amp;CFID=&amp;CFPARAMS=&amp;PlayerID=203081&amp;TeamID=0&amp;GameID=&amp;ContextMeasure=DREB&amp;Season=2019-20&amp;SeasonType=Regular%20Season&amp;LeagueID=00&amp;PerMode=PerGame&amp;Scope=S&amp;StatCategory=PTS&amp;section=leaders" TargetMode="External"/><Relationship Id="rId809" Type="http://schemas.openxmlformats.org/officeDocument/2006/relationships/hyperlink" Target="/events/?flag=1&amp;CFID=&amp;CFPARAMS=&amp;PlayerID=202339&amp;TeamID=0&amp;GameID=&amp;ContextMeasure=TOV&amp;Season=2019-20&amp;SeasonType=Regular%20Season&amp;LeagueID=00&amp;PerMode=PerGame&amp;Scope=S&amp;StatCategory=PTS&amp;section=leaders" TargetMode="External"/><Relationship Id="rId1439" Type="http://schemas.openxmlformats.org/officeDocument/2006/relationships/hyperlink" Target="/events/?flag=3&amp;CFID=&amp;CFPARAMS=&amp;PlayerID=203918&amp;TeamID=0&amp;GameID=&amp;ContextMeasure=FG3M&amp;Season=2019-20&amp;SeasonType=Regular%20Season&amp;LeagueID=00&amp;PerMode=PerGame&amp;Scope=S&amp;StatCategory=PTS&amp;section=leaders" TargetMode="External"/><Relationship Id="rId1646" Type="http://schemas.openxmlformats.org/officeDocument/2006/relationships/hyperlink" Target="https://stats.nba.com/player/203107/traditional/" TargetMode="External"/><Relationship Id="rId1853" Type="http://schemas.openxmlformats.org/officeDocument/2006/relationships/hyperlink" Target="/events/?flag=3&amp;CFID=&amp;CFPARAMS=&amp;PlayerID=1629065&amp;TeamID=0&amp;GameID=&amp;ContextMeasure=FG3A&amp;Season=2019-20&amp;SeasonType=Regular%20Season&amp;LeagueID=00&amp;PerMode=PerGame&amp;Scope=S&amp;StatCategory=PTS&amp;section=leaders" TargetMode="External"/><Relationship Id="rId2904" Type="http://schemas.openxmlformats.org/officeDocument/2006/relationships/hyperlink" Target="/events/?flag=1&amp;CFID=&amp;CFPARAMS=&amp;PlayerID=1629058&amp;TeamID=0&amp;GameID=&amp;ContextMeasure=AST&amp;Season=2019-20&amp;SeasonType=Regular%20Season&amp;LeagueID=00&amp;PerMode=PerGame&amp;Scope=S&amp;StatCategory=PTS&amp;section=leaders" TargetMode="External"/><Relationship Id="rId1506" Type="http://schemas.openxmlformats.org/officeDocument/2006/relationships/hyperlink" Target="/events/?flag=3&amp;CFID=&amp;CFPARAMS=&amp;PlayerID=1629014&amp;TeamID=0&amp;GameID=&amp;ContextMeasure=FGM&amp;Season=2019-20&amp;SeasonType=Regular%20Season&amp;LeagueID=00&amp;PerMode=PerGame&amp;Scope=S&amp;StatCategory=PTS&amp;section=leaders" TargetMode="External"/><Relationship Id="rId1713" Type="http://schemas.openxmlformats.org/officeDocument/2006/relationships/hyperlink" Target="/events/?flag=1&amp;CFID=&amp;CFPARAMS=&amp;PlayerID=203924&amp;TeamID=0&amp;GameID=&amp;ContextMeasure=AST&amp;Season=2019-20&amp;SeasonType=Regular%20Season&amp;LeagueID=00&amp;PerMode=PerGame&amp;Scope=S&amp;StatCategory=PTS&amp;section=leaders" TargetMode="External"/><Relationship Id="rId1920" Type="http://schemas.openxmlformats.org/officeDocument/2006/relationships/hyperlink" Target="https://stats.nba.com/player/203484/traditional/" TargetMode="External"/><Relationship Id="rId599" Type="http://schemas.openxmlformats.org/officeDocument/2006/relationships/hyperlink" Target="/events/?flag=3&amp;CFID=&amp;CFPARAMS=&amp;PlayerID=1628991&amp;TeamID=0&amp;GameID=&amp;ContextMeasure=FGA&amp;Season=2019-20&amp;SeasonType=Regular%20Season&amp;LeagueID=00&amp;PerMode=PerGame&amp;Scope=S&amp;StatCategory=PTS&amp;section=leaders" TargetMode="External"/><Relationship Id="rId2487" Type="http://schemas.openxmlformats.org/officeDocument/2006/relationships/hyperlink" Target="/events/?flag=1&amp;CFID=&amp;CFPARAMS=&amp;PlayerID=1627736&amp;TeamID=0&amp;GameID=&amp;ContextMeasure=OREB&amp;Season=2019-20&amp;SeasonType=Regular%20Season&amp;LeagueID=00&amp;PerMode=PerGame&amp;Scope=S&amp;StatCategory=PTS&amp;section=leaders" TargetMode="External"/><Relationship Id="rId2694" Type="http://schemas.openxmlformats.org/officeDocument/2006/relationships/hyperlink" Target="https://stats.nba.com/player/203086/traditional/" TargetMode="External"/><Relationship Id="rId459" Type="http://schemas.openxmlformats.org/officeDocument/2006/relationships/hyperlink" Target="/events/?flag=3&amp;CFID=&amp;CFPARAMS=&amp;PlayerID=203933&amp;TeamID=0&amp;GameID=&amp;ContextMeasure=FG3A&amp;Season=2019-20&amp;SeasonType=Regular%20Season&amp;LeagueID=00&amp;PerMode=PerGame&amp;Scope=S&amp;StatCategory=PTS&amp;section=leaders" TargetMode="External"/><Relationship Id="rId666" Type="http://schemas.openxmlformats.org/officeDocument/2006/relationships/hyperlink" Target="/events/?flag=1&amp;CFID=&amp;CFPARAMS=&amp;PlayerID=201565&amp;TeamID=0&amp;GameID=&amp;ContextMeasure=STL&amp;Season=2019-20&amp;SeasonType=Regular%20Season&amp;LeagueID=00&amp;PerMode=PerGame&amp;Scope=S&amp;StatCategory=PTS&amp;section=leaders" TargetMode="External"/><Relationship Id="rId873" Type="http://schemas.openxmlformats.org/officeDocument/2006/relationships/hyperlink" Target="/events/?flag=1&amp;CFID=&amp;CFPARAMS=&amp;PlayerID=203992&amp;TeamID=0&amp;GameID=&amp;ContextMeasure=OREB&amp;Season=2019-20&amp;SeasonType=Regular%20Season&amp;LeagueID=00&amp;PerMode=PerGame&amp;Scope=S&amp;StatCategory=PTS&amp;section=leaders" TargetMode="External"/><Relationship Id="rId1089" Type="http://schemas.openxmlformats.org/officeDocument/2006/relationships/hyperlink" Target="/events/?flag=1&amp;CFID=&amp;CFPARAMS=&amp;PlayerID=203082&amp;TeamID=0&amp;GameID=&amp;ContextMeasure=REB&amp;Season=2019-20&amp;SeasonType=Regular%20Season&amp;LeagueID=00&amp;PerMode=PerGame&amp;Scope=S&amp;StatCategory=PTS&amp;section=leaders" TargetMode="External"/><Relationship Id="rId1296" Type="http://schemas.openxmlformats.org/officeDocument/2006/relationships/hyperlink" Target="/events/?flag=3&amp;CFID=&amp;CFPARAMS=&amp;PlayerID=1627863&amp;TeamID=0&amp;GameID=&amp;ContextMeasure=FG3A&amp;Season=2019-20&amp;SeasonType=Regular%20Season&amp;LeagueID=00&amp;PerMode=PerGame&amp;Scope=S&amp;StatCategory=PTS&amp;section=leaders" TargetMode="External"/><Relationship Id="rId2347" Type="http://schemas.openxmlformats.org/officeDocument/2006/relationships/hyperlink" Target="/events/?flag=1&amp;CFID=&amp;CFPARAMS=&amp;PlayerID=1628464&amp;TeamID=0&amp;GameID=&amp;ContextMeasure=DREB&amp;Season=2019-20&amp;SeasonType=Regular%20Season&amp;LeagueID=00&amp;PerMode=PerGame&amp;Scope=S&amp;StatCategory=PTS&amp;section=leaders" TargetMode="External"/><Relationship Id="rId2554" Type="http://schemas.openxmlformats.org/officeDocument/2006/relationships/hyperlink" Target="/events/?flag=3&amp;CFID=&amp;CFPARAMS=&amp;PlayerID=203090&amp;TeamID=0&amp;GameID=&amp;ContextMeasure=FG3M&amp;Season=2019-20&amp;SeasonType=Regular%20Season&amp;LeagueID=00&amp;PerMode=PerGame&amp;Scope=S&amp;StatCategory=PTS&amp;section=leaders" TargetMode="External"/><Relationship Id="rId319" Type="http://schemas.openxmlformats.org/officeDocument/2006/relationships/hyperlink" Target="/events/?flag=1&amp;CFID=&amp;CFPARAMS=&amp;PlayerID=1628984&amp;TeamID=0&amp;GameID=&amp;ContextMeasure=REB&amp;Season=2019-20&amp;SeasonType=Regular%20Season&amp;LeagueID=00&amp;PerMode=PerGame&amp;Scope=S&amp;StatCategory=PTS&amp;section=leaders" TargetMode="External"/><Relationship Id="rId526" Type="http://schemas.openxmlformats.org/officeDocument/2006/relationships/hyperlink" Target="https://stats.nba.com/player/1626162/traditional/" TargetMode="External"/><Relationship Id="rId1156" Type="http://schemas.openxmlformats.org/officeDocument/2006/relationships/hyperlink" Target="/events/?flag=1&amp;CFID=&amp;CFPARAMS=&amp;PlayerID=202738&amp;TeamID=0&amp;GameID=&amp;ContextMeasure=OREB&amp;Season=2019-20&amp;SeasonType=Regular%20Season&amp;LeagueID=00&amp;PerMode=PerGame&amp;Scope=S&amp;StatCategory=PTS&amp;section=leaders" TargetMode="External"/><Relationship Id="rId1363" Type="http://schemas.openxmlformats.org/officeDocument/2006/relationships/hyperlink" Target="/events/?flag=1&amp;CFID=&amp;CFPARAMS=&amp;PlayerID=200752&amp;TeamID=0&amp;GameID=&amp;ContextMeasure=TOV&amp;Season=2019-20&amp;SeasonType=Regular%20Season&amp;LeagueID=00&amp;PerMode=PerGame&amp;Scope=S&amp;StatCategory=PTS&amp;section=leaders" TargetMode="External"/><Relationship Id="rId2207" Type="http://schemas.openxmlformats.org/officeDocument/2006/relationships/hyperlink" Target="/events/?flag=1&amp;CFID=&amp;CFPARAMS=&amp;PlayerID=1628973&amp;TeamID=0&amp;GameID=&amp;ContextMeasure=REB&amp;Season=2019-20&amp;SeasonType=Regular%20Season&amp;LeagueID=00&amp;PerMode=PerGame&amp;Scope=S&amp;StatCategory=PTS&amp;section=leaders" TargetMode="External"/><Relationship Id="rId2761" Type="http://schemas.openxmlformats.org/officeDocument/2006/relationships/hyperlink" Target="/events/?flag=1&amp;CFID=&amp;CFPARAMS=&amp;PlayerID=201158&amp;TeamID=0&amp;GameID=&amp;ContextMeasure=AST&amp;Season=2019-20&amp;SeasonType=Regular%20Season&amp;LeagueID=00&amp;PerMode=PerGame&amp;Scope=S&amp;StatCategory=PTS&amp;section=leaders" TargetMode="External"/><Relationship Id="rId733" Type="http://schemas.openxmlformats.org/officeDocument/2006/relationships/hyperlink" Target="/events/?flag=3&amp;CFID=&amp;CFPARAMS=&amp;PlayerID=101108&amp;TeamID=0&amp;GameID=&amp;ContextMeasure=FG3A&amp;Season=2019-20&amp;SeasonType=Regular%20Season&amp;LeagueID=00&amp;PerMode=PerGame&amp;Scope=S&amp;StatCategory=PTS&amp;section=leaders" TargetMode="External"/><Relationship Id="rId940" Type="http://schemas.openxmlformats.org/officeDocument/2006/relationships/hyperlink" Target="/events/?flag=3&amp;CFID=&amp;CFPARAMS=&amp;PlayerID=1629639&amp;TeamID=0&amp;GameID=&amp;ContextMeasure=FGA&amp;Season=2019-20&amp;SeasonType=Regular%20Season&amp;LeagueID=00&amp;PerMode=PerGame&amp;Scope=S&amp;StatCategory=PTS&amp;section=leaders" TargetMode="External"/><Relationship Id="rId1016" Type="http://schemas.openxmlformats.org/officeDocument/2006/relationships/hyperlink" Target="/events/?flag=1&amp;CFID=&amp;CFPARAMS=&amp;PlayerID=203932&amp;TeamID=0&amp;GameID=&amp;ContextMeasure=DREB&amp;Season=2019-20&amp;SeasonType=Regular%20Season&amp;LeagueID=00&amp;PerMode=PerGame&amp;Scope=S&amp;StatCategory=PTS&amp;section=leaders" TargetMode="External"/><Relationship Id="rId1570" Type="http://schemas.openxmlformats.org/officeDocument/2006/relationships/hyperlink" Target="/events/?flag=1&amp;CFID=&amp;CFPARAMS=&amp;PlayerID=1627749&amp;TeamID=0&amp;GameID=&amp;ContextMeasure=OREB&amp;Season=2019-20&amp;SeasonType=Regular%20Season&amp;LeagueID=00&amp;PerMode=PerGame&amp;Scope=S&amp;StatCategory=PTS&amp;section=leaders" TargetMode="External"/><Relationship Id="rId2414" Type="http://schemas.openxmlformats.org/officeDocument/2006/relationships/hyperlink" Target="/events/?flag=3&amp;CFID=&amp;CFPARAMS=&amp;PlayerID=1629056&amp;TeamID=0&amp;GameID=&amp;ContextMeasure=FG3A&amp;Season=2019-20&amp;SeasonType=Regular%20Season&amp;LeagueID=00&amp;PerMode=PerGame&amp;Scope=S&amp;StatCategory=PTS&amp;section=leaders" TargetMode="External"/><Relationship Id="rId2621" Type="http://schemas.openxmlformats.org/officeDocument/2006/relationships/hyperlink" Target="/events/?flag=1&amp;CFID=&amp;CFPARAMS=&amp;PlayerID=1626145&amp;TeamID=0&amp;GameID=&amp;ContextMeasure=TOV&amp;Season=2019-20&amp;SeasonType=Regular%20Season&amp;LeagueID=00&amp;PerMode=PerGame&amp;Scope=S&amp;StatCategory=PTS&amp;section=leaders" TargetMode="External"/><Relationship Id="rId800" Type="http://schemas.openxmlformats.org/officeDocument/2006/relationships/hyperlink" Target="/events/?flag=3&amp;CFID=&amp;CFPARAMS=&amp;PlayerID=202339&amp;TeamID=0&amp;GameID=&amp;ContextMeasure=FGA&amp;Season=2019-20&amp;SeasonType=Regular%20Season&amp;LeagueID=00&amp;PerMode=PerGame&amp;Scope=S&amp;StatCategory=PTS&amp;section=leaders" TargetMode="External"/><Relationship Id="rId1223" Type="http://schemas.openxmlformats.org/officeDocument/2006/relationships/hyperlink" Target="/events/?flag=3&amp;CFID=&amp;CFPARAMS=&amp;PlayerID=1629632&amp;TeamID=0&amp;GameID=&amp;ContextMeasure=FGA&amp;Season=2019-20&amp;SeasonType=Regular%20Season&amp;LeagueID=00&amp;PerMode=PerGame&amp;Scope=S&amp;StatCategory=PTS&amp;section=leaders" TargetMode="External"/><Relationship Id="rId1430" Type="http://schemas.openxmlformats.org/officeDocument/2006/relationships/hyperlink" Target="/events/?flag=1&amp;CFID=&amp;CFPARAMS=&amp;PlayerID=1626163&amp;TeamID=0&amp;GameID=&amp;ContextMeasure=DREB&amp;Season=2019-20&amp;SeasonType=Regular%20Season&amp;LeagueID=00&amp;PerMode=PerGame&amp;Scope=S&amp;StatCategory=PTS&amp;section=leaders" TargetMode="External"/><Relationship Id="rId3188" Type="http://schemas.openxmlformats.org/officeDocument/2006/relationships/hyperlink" Target="/events/?flag=1&amp;CFID=&amp;CFPARAMS=&amp;PlayerID=1628035&amp;TeamID=0&amp;GameID=&amp;ContextMeasure=STL&amp;Season=2019-20&amp;SeasonType=Regular%20Season&amp;LeagueID=00&amp;PerMode=PerGame&amp;Scope=S&amp;StatCategory=PTS&amp;section=leaders" TargetMode="External"/><Relationship Id="rId3048" Type="http://schemas.openxmlformats.org/officeDocument/2006/relationships/hyperlink" Target="/events/?flag=1&amp;CFID=&amp;CFPARAMS=&amp;PlayerID=201961&amp;TeamID=0&amp;GameID=&amp;ContextMeasure=BLK&amp;Season=2019-20&amp;SeasonType=Regular%20Season&amp;LeagueID=00&amp;PerMode=PerGame&amp;Scope=S&amp;StatCategory=PTS&amp;section=leaders" TargetMode="External"/><Relationship Id="rId3255" Type="http://schemas.openxmlformats.org/officeDocument/2006/relationships/hyperlink" Target="/events/?flag=1&amp;CFID=&amp;CFPARAMS=&amp;PlayerID=200757&amp;TeamID=0&amp;GameID=&amp;ContextMeasure=REB&amp;Season=2019-20&amp;SeasonType=Regular%20Season&amp;LeagueID=00&amp;PerMode=PerGame&amp;Scope=S&amp;StatCategory=PTS&amp;section=leaders" TargetMode="External"/><Relationship Id="rId176" Type="http://schemas.openxmlformats.org/officeDocument/2006/relationships/hyperlink" Target="/events/?flag=1&amp;CFID=&amp;CFPARAMS=&amp;PlayerID=1627783&amp;TeamID=0&amp;GameID=&amp;ContextMeasure=AST&amp;Season=2019-20&amp;SeasonType=Regular%20Season&amp;LeagueID=00&amp;PerMode=PerGame&amp;Scope=S&amp;StatCategory=PTS&amp;section=leaders" TargetMode="External"/><Relationship Id="rId383" Type="http://schemas.openxmlformats.org/officeDocument/2006/relationships/hyperlink" Target="/events/?flag=1&amp;CFID=&amp;CFPARAMS=&amp;PlayerID=201950&amp;TeamID=0&amp;GameID=&amp;ContextMeasure=TOV&amp;Season=2019-20&amp;SeasonType=Regular%20Season&amp;LeagueID=00&amp;PerMode=PerGame&amp;Scope=S&amp;StatCategory=PTS&amp;section=leaders" TargetMode="External"/><Relationship Id="rId590" Type="http://schemas.openxmlformats.org/officeDocument/2006/relationships/hyperlink" Target="/events/?flag=1&amp;CFID=&amp;CFPARAMS=&amp;PlayerID=203471&amp;TeamID=0&amp;GameID=&amp;ContextMeasure=OREB&amp;Season=2019-20&amp;SeasonType=Regular%20Season&amp;LeagueID=00&amp;PerMode=PerGame&amp;Scope=S&amp;StatCategory=PTS&amp;section=leaders" TargetMode="External"/><Relationship Id="rId2064" Type="http://schemas.openxmlformats.org/officeDocument/2006/relationships/hyperlink" Target="/events/?flag=3&amp;CFID=&amp;CFPARAMS=&amp;PlayerID=201976&amp;TeamID=0&amp;GameID=&amp;ContextMeasure=FG3A&amp;Season=2019-20&amp;SeasonType=Regular%20Season&amp;LeagueID=00&amp;PerMode=PerGame&amp;Scope=S&amp;StatCategory=PTS&amp;section=leaders" TargetMode="External"/><Relationship Id="rId2271" Type="http://schemas.openxmlformats.org/officeDocument/2006/relationships/hyperlink" Target="https://stats.nba.com/player/1626144/traditional/" TargetMode="External"/><Relationship Id="rId3115" Type="http://schemas.openxmlformats.org/officeDocument/2006/relationships/hyperlink" Target="/events/?flag=1&amp;CFID=&amp;CFPARAMS=&amp;PlayerID=1629735&amp;TeamID=0&amp;GameID=&amp;ContextMeasure=AST&amp;Season=2019-20&amp;SeasonType=Regular%20Season&amp;LeagueID=00&amp;PerMode=PerGame&amp;Scope=S&amp;StatCategory=PTS&amp;section=leaders" TargetMode="External"/><Relationship Id="rId243" Type="http://schemas.openxmlformats.org/officeDocument/2006/relationships/hyperlink" Target="/events/?flag=3&amp;CFID=&amp;CFPARAMS=&amp;PlayerID=1627741&amp;TeamID=0&amp;GameID=&amp;ContextMeasure=FG3M&amp;Season=2019-20&amp;SeasonType=Regular%20Season&amp;LeagueID=00&amp;PerMode=PerGame&amp;Scope=S&amp;StatCategory=PTS&amp;section=leaders" TargetMode="External"/><Relationship Id="rId450" Type="http://schemas.openxmlformats.org/officeDocument/2006/relationships/hyperlink" Target="/events/?flag=1&amp;CFID=&amp;CFPARAMS=&amp;PlayerID=1628983&amp;TeamID=0&amp;GameID=&amp;ContextMeasure=REB&amp;Season=2019-20&amp;SeasonType=Regular%20Season&amp;LeagueID=00&amp;PerMode=PerGame&amp;Scope=S&amp;StatCategory=PTS&amp;section=leaders" TargetMode="External"/><Relationship Id="rId1080" Type="http://schemas.openxmlformats.org/officeDocument/2006/relationships/hyperlink" Target="/events/?flag=1&amp;CFID=&amp;CFPARAMS=&amp;PlayerID=1627752&amp;TeamID=0&amp;GameID=&amp;ContextMeasure=BLK&amp;Season=2019-20&amp;SeasonType=Regular%20Season&amp;LeagueID=00&amp;PerMode=PerGame&amp;Scope=S&amp;StatCategory=PTS&amp;section=leaders" TargetMode="External"/><Relationship Id="rId2131" Type="http://schemas.openxmlformats.org/officeDocument/2006/relationships/hyperlink" Target="/events/?flag=3&amp;CFID=&amp;CFPARAMS=&amp;PlayerID=1629016&amp;TeamID=0&amp;GameID=&amp;ContextMeasure=FGM&amp;Season=2019-20&amp;SeasonType=Regular%20Season&amp;LeagueID=00&amp;PerMode=PerGame&amp;Scope=S&amp;StatCategory=PTS&amp;section=leaders" TargetMode="External"/><Relationship Id="rId103" Type="http://schemas.openxmlformats.org/officeDocument/2006/relationships/hyperlink" Target="/events/?flag=1&amp;CFID=&amp;CFPARAMS=&amp;PlayerID=2544&amp;TeamID=0&amp;GameID=&amp;ContextMeasure=REB&amp;Season=2019-20&amp;SeasonType=Regular%20Season&amp;LeagueID=00&amp;PerMode=PerGame&amp;Scope=S&amp;StatCategory=PTS&amp;section=leaders" TargetMode="External"/><Relationship Id="rId310" Type="http://schemas.openxmlformats.org/officeDocument/2006/relationships/hyperlink" Target="/events/?flag=1&amp;CFID=&amp;CFPARAMS=&amp;PlayerID=202711&amp;TeamID=0&amp;GameID=&amp;ContextMeasure=BLK&amp;Season=2019-20&amp;SeasonType=Regular%20Season&amp;LeagueID=00&amp;PerMode=PerGame&amp;Scope=S&amp;StatCategory=PTS&amp;section=leaders" TargetMode="External"/><Relationship Id="rId1897" Type="http://schemas.openxmlformats.org/officeDocument/2006/relationships/hyperlink" Target="https://stats.nba.com/player/1627826/traditional/" TargetMode="External"/><Relationship Id="rId2948" Type="http://schemas.openxmlformats.org/officeDocument/2006/relationships/hyperlink" Target="/events/?flag=3&amp;CFID=&amp;CFPARAMS=&amp;PlayerID=1629642&amp;TeamID=0&amp;GameID=&amp;ContextMeasure=FG3A&amp;Season=2019-20&amp;SeasonType=Regular%20Season&amp;LeagueID=00&amp;PerMode=PerGame&amp;Scope=S&amp;StatCategory=PTS&amp;section=leaders" TargetMode="External"/><Relationship Id="rId1757" Type="http://schemas.openxmlformats.org/officeDocument/2006/relationships/hyperlink" Target="/events/?flag=3&amp;CFID=&amp;CFPARAMS=&amp;PlayerID=1629633&amp;TeamID=0&amp;GameID=&amp;ContextMeasure=FG3A&amp;Season=2019-20&amp;SeasonType=Regular%20Season&amp;LeagueID=00&amp;PerMode=PerGame&amp;Scope=S&amp;StatCategory=PTS&amp;section=leaders" TargetMode="External"/><Relationship Id="rId1964" Type="http://schemas.openxmlformats.org/officeDocument/2006/relationships/hyperlink" Target="/events/?flag=1&amp;CFID=&amp;CFPARAMS=&amp;PlayerID=201599&amp;TeamID=0&amp;GameID=&amp;ContextMeasure=BLK&amp;Season=2019-20&amp;SeasonType=Regular%20Season&amp;LeagueID=00&amp;PerMode=PerGame&amp;Scope=S&amp;StatCategory=PTS&amp;section=leaders" TargetMode="External"/><Relationship Id="rId2808" Type="http://schemas.openxmlformats.org/officeDocument/2006/relationships/hyperlink" Target="/events/?flag=1&amp;CFID=&amp;CFPARAMS=&amp;PlayerID=1629740&amp;TeamID=0&amp;GameID=&amp;ContextMeasure=AST&amp;Season=2019-20&amp;SeasonType=Regular%20Season&amp;LeagueID=00&amp;PerMode=PerGame&amp;Scope=S&amp;StatCategory=PTS&amp;section=leaders" TargetMode="External"/><Relationship Id="rId49" Type="http://schemas.openxmlformats.org/officeDocument/2006/relationships/hyperlink" Target="/events/?flag=3&amp;CFID=&amp;CFPARAMS=&amp;PlayerID=203078&amp;TeamID=0&amp;GameID=&amp;ContextMeasure=FGM&amp;Season=2019-20&amp;SeasonType=Regular%20Season&amp;LeagueID=00&amp;PerMode=PerGame&amp;Scope=S&amp;StatCategory=PTS&amp;section=leaders" TargetMode="External"/><Relationship Id="rId1617" Type="http://schemas.openxmlformats.org/officeDocument/2006/relationships/hyperlink" Target="/events/?flag=1&amp;CFID=&amp;CFPARAMS=&amp;PlayerID=1629011&amp;TeamID=0&amp;GameID=&amp;ContextMeasure=DREB&amp;Season=2019-20&amp;SeasonType=Regular%20Season&amp;LeagueID=00&amp;PerMode=PerGame&amp;Scope=S&amp;StatCategory=PTS&amp;section=leaders" TargetMode="External"/><Relationship Id="rId1824" Type="http://schemas.openxmlformats.org/officeDocument/2006/relationships/hyperlink" Target="/events/?flag=1&amp;CFID=&amp;CFPARAMS=&amp;PlayerID=1627827&amp;TeamID=0&amp;GameID=&amp;ContextMeasure=TOV&amp;Season=2019-20&amp;SeasonType=Regular%20Season&amp;LeagueID=00&amp;PerMode=PerGame&amp;Scope=S&amp;StatCategory=PTS&amp;section=leaders" TargetMode="External"/><Relationship Id="rId2598" Type="http://schemas.openxmlformats.org/officeDocument/2006/relationships/hyperlink" Target="/events/?flag=1&amp;CFID=&amp;CFPARAMS=&amp;PlayerID=203524&amp;TeamID=0&amp;GameID=&amp;ContextMeasure=TOV&amp;Season=2019-20&amp;SeasonType=Regular%20Season&amp;LeagueID=00&amp;PerMode=PerGame&amp;Scope=S&amp;StatCategory=PTS&amp;section=leaders" TargetMode="External"/><Relationship Id="rId777" Type="http://schemas.openxmlformats.org/officeDocument/2006/relationships/hyperlink" Target="/events/?flag=3&amp;CFID=&amp;CFPARAMS=&amp;PlayerID=1628389&amp;TeamID=0&amp;GameID=&amp;ContextMeasure=FGA&amp;Season=2019-20&amp;SeasonType=Regular%20Season&amp;LeagueID=00&amp;PerMode=PerGame&amp;Scope=S&amp;StatCategory=PTS&amp;section=leaders" TargetMode="External"/><Relationship Id="rId984" Type="http://schemas.openxmlformats.org/officeDocument/2006/relationships/hyperlink" Target="/events/?flag=1&amp;CFID=&amp;CFPARAMS=&amp;PlayerID=202685&amp;TeamID=0&amp;GameID=&amp;ContextMeasure=BLK&amp;Season=2019-20&amp;SeasonType=Regular%20Season&amp;LeagueID=00&amp;PerMode=PerGame&amp;Scope=S&amp;StatCategory=PTS&amp;section=leaders" TargetMode="External"/><Relationship Id="rId2458" Type="http://schemas.openxmlformats.org/officeDocument/2006/relationships/hyperlink" Target="https://stats.nba.com/player/1628382/traditional/" TargetMode="External"/><Relationship Id="rId2665" Type="http://schemas.openxmlformats.org/officeDocument/2006/relationships/hyperlink" Target="/events/?flag=1&amp;CFID=&amp;CFPARAMS=&amp;PlayerID=1627936&amp;TeamID=0&amp;GameID=&amp;ContextMeasure=REB&amp;Season=2019-20&amp;SeasonType=Regular%20Season&amp;LeagueID=00&amp;PerMode=PerGame&amp;Scope=S&amp;StatCategory=PTS&amp;section=leaders" TargetMode="External"/><Relationship Id="rId2872" Type="http://schemas.openxmlformats.org/officeDocument/2006/relationships/hyperlink" Target="https://stats.nba.com/player/203473/traditional/" TargetMode="External"/><Relationship Id="rId637" Type="http://schemas.openxmlformats.org/officeDocument/2006/relationships/hyperlink" Target="/events/?flag=3&amp;CFID=&amp;CFPARAMS=&amp;PlayerID=1629134&amp;TeamID=0&amp;GameID=&amp;ContextMeasure=FG3A&amp;Season=2019-20&amp;SeasonType=Regular%20Season&amp;LeagueID=00&amp;PerMode=PerGame&amp;Scope=S&amp;StatCategory=PTS&amp;section=leaders" TargetMode="External"/><Relationship Id="rId844" Type="http://schemas.openxmlformats.org/officeDocument/2006/relationships/hyperlink" Target="https://stats.nba.com/player/1628374/traditional/" TargetMode="External"/><Relationship Id="rId1267" Type="http://schemas.openxmlformats.org/officeDocument/2006/relationships/hyperlink" Target="/events/?flag=1&amp;CFID=&amp;CFPARAMS=&amp;PlayerID=1628365&amp;TeamID=0&amp;GameID=&amp;ContextMeasure=TOV&amp;Season=2019-20&amp;SeasonType=Regular%20Season&amp;LeagueID=00&amp;PerMode=PerGame&amp;Scope=S&amp;StatCategory=PTS&amp;section=leaders" TargetMode="External"/><Relationship Id="rId1474" Type="http://schemas.openxmlformats.org/officeDocument/2006/relationships/hyperlink" Target="/events/?flag=1&amp;CFID=&amp;CFPARAMS=&amp;PlayerID=203914&amp;TeamID=0&amp;GameID=&amp;ContextMeasure=OREB&amp;Season=2019-20&amp;SeasonType=Regular%20Season&amp;LeagueID=00&amp;PerMode=PerGame&amp;Scope=S&amp;StatCategory=PTS&amp;section=leaders" TargetMode="External"/><Relationship Id="rId1681" Type="http://schemas.openxmlformats.org/officeDocument/2006/relationships/hyperlink" Target="/events/?flag=1&amp;CFID=&amp;CFPARAMS=&amp;PlayerID=1629661&amp;TeamID=0&amp;GameID=&amp;ContextMeasure=TOV&amp;Season=2019-20&amp;SeasonType=Regular%20Season&amp;LeagueID=00&amp;PerMode=PerGame&amp;Scope=S&amp;StatCategory=PTS&amp;section=leaders" TargetMode="External"/><Relationship Id="rId2318" Type="http://schemas.openxmlformats.org/officeDocument/2006/relationships/hyperlink" Target="/events/?flag=3&amp;CFID=&amp;CFPARAMS=&amp;PlayerID=1628420&amp;TeamID=0&amp;GameID=&amp;ContextMeasure=FGM&amp;Season=2019-20&amp;SeasonType=Regular%20Season&amp;LeagueID=00&amp;PerMode=PerGame&amp;Scope=S&amp;StatCategory=PTS&amp;section=leaders" TargetMode="External"/><Relationship Id="rId2525" Type="http://schemas.openxmlformats.org/officeDocument/2006/relationships/hyperlink" Target="/events/?flag=1&amp;CFID=&amp;CFPARAMS=&amp;PlayerID=203118&amp;TeamID=0&amp;GameID=&amp;ContextMeasure=AST&amp;Season=2019-20&amp;SeasonType=Regular%20Season&amp;LeagueID=00&amp;PerMode=PerGame&amp;Scope=S&amp;StatCategory=PTS&amp;section=leaders" TargetMode="External"/><Relationship Id="rId2732" Type="http://schemas.openxmlformats.org/officeDocument/2006/relationships/hyperlink" Target="/events/?flag=3&amp;CFID=&amp;CFPARAMS=&amp;PlayerID=1626203&amp;TeamID=0&amp;GameID=&amp;ContextMeasure=FGA&amp;Season=2019-20&amp;SeasonType=Regular%20Season&amp;LeagueID=00&amp;PerMode=PerGame&amp;Scope=S&amp;StatCategory=PTS&amp;section=leaders" TargetMode="External"/><Relationship Id="rId704" Type="http://schemas.openxmlformats.org/officeDocument/2006/relationships/hyperlink" Target="/events/?flag=1&amp;CFID=&amp;CFPARAMS=&amp;PlayerID=203084&amp;TeamID=0&amp;GameID=&amp;ContextMeasure=TOV&amp;Season=2019-20&amp;SeasonType=Regular%20Season&amp;LeagueID=00&amp;PerMode=PerGame&amp;Scope=S&amp;StatCategory=PTS&amp;section=leaders" TargetMode="External"/><Relationship Id="rId911" Type="http://schemas.openxmlformats.org/officeDocument/2006/relationships/hyperlink" Target="/events/?flag=1&amp;CFID=&amp;CFPARAMS=&amp;PlayerID=201952&amp;TeamID=0&amp;GameID=&amp;ContextMeasure=STL&amp;Season=2019-20&amp;SeasonType=Regular%20Season&amp;LeagueID=00&amp;PerMode=PerGame&amp;Scope=S&amp;StatCategory=PTS&amp;section=leaders" TargetMode="External"/><Relationship Id="rId1127" Type="http://schemas.openxmlformats.org/officeDocument/2006/relationships/hyperlink" Target="/events/?flag=1&amp;CFID=&amp;CFPARAMS=&amp;PlayerID=1627854&amp;TeamID=0&amp;GameID=&amp;ContextMeasure=STL&amp;Season=2019-20&amp;SeasonType=Regular%20Season&amp;LeagueID=00&amp;PerMode=PerGame&amp;Scope=S&amp;StatCategory=PTS&amp;section=leaders" TargetMode="External"/><Relationship Id="rId1334" Type="http://schemas.openxmlformats.org/officeDocument/2006/relationships/hyperlink" Target="/events/?flag=1&amp;CFID=&amp;CFPARAMS=&amp;PlayerID=1629021&amp;TeamID=0&amp;GameID=&amp;ContextMeasure=DREB&amp;Season=2019-20&amp;SeasonType=Regular%20Season&amp;LeagueID=00&amp;PerMode=PerGame&amp;Scope=S&amp;StatCategory=PTS&amp;section=leaders" TargetMode="External"/><Relationship Id="rId1541" Type="http://schemas.openxmlformats.org/officeDocument/2006/relationships/hyperlink" Target="https://stats.nba.com/player/203463/traditional/" TargetMode="External"/><Relationship Id="rId40" Type="http://schemas.openxmlformats.org/officeDocument/2006/relationships/hyperlink" Target="/events/?flag=3&amp;CFID=&amp;CFPARAMS=&amp;PlayerID=1629027&amp;TeamID=0&amp;GameID=&amp;ContextMeasure=FG3M&amp;Season=2019-20&amp;SeasonType=Regular%20Season&amp;LeagueID=00&amp;PerMode=PerGame&amp;Scope=S&amp;StatCategory=PTS&amp;section=leaders" TargetMode="External"/><Relationship Id="rId1401" Type="http://schemas.openxmlformats.org/officeDocument/2006/relationships/hyperlink" Target="/events/?flag=3&amp;CFID=&amp;CFPARAMS=&amp;PlayerID=203967&amp;TeamID=0&amp;GameID=&amp;ContextMeasure=FGM&amp;Season=2019-20&amp;SeasonType=Regular%20Season&amp;LeagueID=00&amp;PerMode=PerGame&amp;Scope=S&amp;StatCategory=PTS&amp;section=leaders" TargetMode="External"/><Relationship Id="rId3159" Type="http://schemas.openxmlformats.org/officeDocument/2006/relationships/hyperlink" Target="/events/?flag=3&amp;CFID=&amp;CFPARAMS=&amp;PlayerID=201229&amp;TeamID=0&amp;GameID=&amp;ContextMeasure=FG3A&amp;Season=2019-20&amp;SeasonType=Regular%20Season&amp;LeagueID=00&amp;PerMode=PerGame&amp;Scope=S&amp;StatCategory=PTS&amp;section=leaders" TargetMode="External"/><Relationship Id="rId287" Type="http://schemas.openxmlformats.org/officeDocument/2006/relationships/hyperlink" Target="/events/?flag=1&amp;CFID=&amp;CFPARAMS=&amp;PlayerID=203915&amp;TeamID=0&amp;GameID=&amp;ContextMeasure=TOV&amp;Season=2019-20&amp;SeasonType=Regular%20Season&amp;LeagueID=00&amp;PerMode=PerGame&amp;Scope=S&amp;StatCategory=PTS&amp;section=leaders" TargetMode="External"/><Relationship Id="rId494" Type="http://schemas.openxmlformats.org/officeDocument/2006/relationships/hyperlink" Target="/events/?flag=3&amp;CFID=&amp;CFPARAMS=&amp;PlayerID=1627832&amp;TeamID=0&amp;GameID=&amp;ContextMeasure=FG3M&amp;Season=2019-20&amp;SeasonType=Regular%20Season&amp;LeagueID=00&amp;PerMode=PerGame&amp;Scope=S&amp;StatCategory=PTS&amp;section=leaders" TargetMode="External"/><Relationship Id="rId2175" Type="http://schemas.openxmlformats.org/officeDocument/2006/relationships/hyperlink" Target="/events/?flag=1&amp;CFID=&amp;CFPARAMS=&amp;PlayerID=1627745&amp;TeamID=0&amp;GameID=&amp;ContextMeasure=TOV&amp;Season=2019-20&amp;SeasonType=Regular%20Season&amp;LeagueID=00&amp;PerMode=PerGame&amp;Scope=S&amp;StatCategory=PTS&amp;section=leaders" TargetMode="External"/><Relationship Id="rId2382" Type="http://schemas.openxmlformats.org/officeDocument/2006/relationships/hyperlink" Target="/events/?flag=1&amp;CFID=&amp;CFPARAMS=&amp;PlayerID=1627739&amp;TeamID=0&amp;GameID=&amp;ContextMeasure=DREB&amp;Season=2019-20&amp;SeasonType=Regular%20Season&amp;LeagueID=00&amp;PerMode=PerGame&amp;Scope=S&amp;StatCategory=PTS&amp;section=leaders" TargetMode="External"/><Relationship Id="rId3019" Type="http://schemas.openxmlformats.org/officeDocument/2006/relationships/hyperlink" Target="/events/?flag=3&amp;CFID=&amp;CFPARAMS=&amp;PlayerID=1626168&amp;TeamID=0&amp;GameID=&amp;ContextMeasure=FG3M&amp;Season=2019-20&amp;SeasonType=Regular%20Season&amp;LeagueID=00&amp;PerMode=PerGame&amp;Scope=S&amp;StatCategory=PTS&amp;section=leaders" TargetMode="External"/><Relationship Id="rId3226" Type="http://schemas.openxmlformats.org/officeDocument/2006/relationships/hyperlink" Target="/events/?flag=3&amp;CFID=&amp;CFPARAMS=&amp;PlayerID=1629611&amp;TeamID=0&amp;GameID=&amp;ContextMeasure=FGM&amp;Season=2019-20&amp;SeasonType=Regular%20Season&amp;LeagueID=00&amp;PerMode=PerGame&amp;Scope=S&amp;StatCategory=PTS&amp;section=leaders" TargetMode="External"/><Relationship Id="rId147" Type="http://schemas.openxmlformats.org/officeDocument/2006/relationships/hyperlink" Target="/events/?flag=3&amp;CFID=&amp;CFPARAMS=&amp;PlayerID=1628378&amp;TeamID=0&amp;GameID=&amp;ContextMeasure=FG3M&amp;Season=2019-20&amp;SeasonType=Regular%20Season&amp;LeagueID=00&amp;PerMode=PerGame&amp;Scope=S&amp;StatCategory=PTS&amp;section=leaders" TargetMode="External"/><Relationship Id="rId354" Type="http://schemas.openxmlformats.org/officeDocument/2006/relationships/hyperlink" Target="/events/?flag=1&amp;CFID=&amp;CFPARAMS=&amp;PlayerID=1627759&amp;TeamID=0&amp;GameID=&amp;ContextMeasure=DREB&amp;Season=2019-20&amp;SeasonType=Regular%20Season&amp;LeagueID=00&amp;PerMode=PerGame&amp;Scope=S&amp;StatCategory=PTS&amp;section=leaders" TargetMode="External"/><Relationship Id="rId1191" Type="http://schemas.openxmlformats.org/officeDocument/2006/relationships/hyperlink" Target="/events/?flag=3&amp;CFID=&amp;CFPARAMS=&amp;PlayerID=204038&amp;TeamID=0&amp;GameID=&amp;ContextMeasure=FG3A&amp;Season=2019-20&amp;SeasonType=Regular%20Season&amp;LeagueID=00&amp;PerMode=PerGame&amp;Scope=S&amp;StatCategory=PTS&amp;section=leaders" TargetMode="External"/><Relationship Id="rId2035" Type="http://schemas.openxmlformats.org/officeDocument/2006/relationships/hyperlink" Target="/events/?flag=1&amp;CFID=&amp;CFPARAMS=&amp;PlayerID=203200&amp;TeamID=0&amp;GameID=&amp;ContextMeasure=STL&amp;Season=2019-20&amp;SeasonType=Regular%20Season&amp;LeagueID=00&amp;PerMode=PerGame&amp;Scope=S&amp;StatCategory=PTS&amp;section=leaders" TargetMode="External"/><Relationship Id="rId561" Type="http://schemas.openxmlformats.org/officeDocument/2006/relationships/hyperlink" Target="https://stats.nba.com/player/1626179/traditional/" TargetMode="External"/><Relationship Id="rId2242" Type="http://schemas.openxmlformats.org/officeDocument/2006/relationships/hyperlink" Target="/events/?flag=1&amp;CFID=&amp;CFPARAMS=&amp;PlayerID=1628972&amp;TeamID=0&amp;GameID=&amp;ContextMeasure=REB&amp;Season=2019-20&amp;SeasonType=Regular%20Season&amp;LeagueID=00&amp;PerMode=PerGame&amp;Scope=S&amp;StatCategory=PTS&amp;section=leaders" TargetMode="External"/><Relationship Id="rId214" Type="http://schemas.openxmlformats.org/officeDocument/2006/relationships/hyperlink" Target="/events/?flag=1&amp;CFID=&amp;CFPARAMS=&amp;PlayerID=201566&amp;TeamID=0&amp;GameID=&amp;ContextMeasure=BLK&amp;Season=2019-20&amp;SeasonType=Regular%20Season&amp;LeagueID=00&amp;PerMode=PerGame&amp;Scope=S&amp;StatCategory=PTS&amp;section=leaders" TargetMode="External"/><Relationship Id="rId421" Type="http://schemas.openxmlformats.org/officeDocument/2006/relationships/hyperlink" Target="/events/?flag=3&amp;CFID=&amp;CFPARAMS=&amp;PlayerID=1629630&amp;TeamID=0&amp;GameID=&amp;ContextMeasure=FGM&amp;Season=2019-20&amp;SeasonType=Regular%20Season&amp;LeagueID=00&amp;PerMode=PerGame&amp;Scope=S&amp;StatCategory=PTS&amp;section=leaders" TargetMode="External"/><Relationship Id="rId1051" Type="http://schemas.openxmlformats.org/officeDocument/2006/relationships/hyperlink" Target="/events/?flag=1&amp;CFID=&amp;CFPARAMS=&amp;PlayerID=203501&amp;TeamID=0&amp;GameID=&amp;ContextMeasure=OREB&amp;Season=2019-20&amp;SeasonType=Regular%20Season&amp;LeagueID=00&amp;PerMode=PerGame&amp;Scope=S&amp;StatCategory=PTS&amp;section=leaders" TargetMode="External"/><Relationship Id="rId2102" Type="http://schemas.openxmlformats.org/officeDocument/2006/relationships/hyperlink" Target="/events/?flag=1&amp;CFID=&amp;CFPARAMS=&amp;PlayerID=203503&amp;TeamID=0&amp;GameID=&amp;ContextMeasure=DREB&amp;Season=2019-20&amp;SeasonType=Regular%20Season&amp;LeagueID=00&amp;PerMode=PerGame&amp;Scope=S&amp;StatCategory=PTS&amp;section=leaders" TargetMode="External"/><Relationship Id="rId1868" Type="http://schemas.openxmlformats.org/officeDocument/2006/relationships/hyperlink" Target="/events/?flag=1&amp;CFID=&amp;CFPARAMS=&amp;PlayerID=1626178&amp;TeamID=0&amp;GameID=&amp;ContextMeasure=REB&amp;Season=2019-20&amp;SeasonType=Regular%20Season&amp;LeagueID=00&amp;PerMode=PerGame&amp;Scope=S&amp;StatCategory=PTS&amp;section=leaders" TargetMode="External"/><Relationship Id="rId2919" Type="http://schemas.openxmlformats.org/officeDocument/2006/relationships/hyperlink" Target="/events/?flag=1&amp;CFID=&amp;CFPARAMS=&amp;PlayerID=201959&amp;TeamID=0&amp;GameID=&amp;ContextMeasure=TOV&amp;Season=2019-20&amp;SeasonType=Regular%20Season&amp;LeagueID=00&amp;PerMode=PerGame&amp;Scope=S&amp;StatCategory=PTS&amp;section=leaders" TargetMode="External"/><Relationship Id="rId3083" Type="http://schemas.openxmlformats.org/officeDocument/2006/relationships/hyperlink" Target="/events/?flag=1&amp;CFID=&amp;CFPARAMS=&amp;PlayerID=1629057&amp;TeamID=0&amp;GameID=&amp;ContextMeasure=TOV&amp;Season=2019-20&amp;SeasonType=Regular%20Season&amp;LeagueID=00&amp;PerMode=PerGame&amp;Scope=S&amp;StatCategory=PTS&amp;section=leaders" TargetMode="External"/><Relationship Id="rId1728" Type="http://schemas.openxmlformats.org/officeDocument/2006/relationships/hyperlink" Target="/events/?flag=1&amp;CFID=&amp;CFPARAMS=&amp;PlayerID=1629006&amp;TeamID=0&amp;GameID=&amp;ContextMeasure=TOV&amp;Season=2019-20&amp;SeasonType=Regular%20Season&amp;LeagueID=00&amp;PerMode=PerGame&amp;Scope=S&amp;StatCategory=PTS&amp;section=leaders" TargetMode="External"/><Relationship Id="rId1935" Type="http://schemas.openxmlformats.org/officeDocument/2006/relationships/hyperlink" Target="/events/?flag=3&amp;CFID=&amp;CFPARAMS=&amp;PlayerID=202083&amp;TeamID=0&amp;GameID=&amp;ContextMeasure=FG3M&amp;Season=2019-20&amp;SeasonType=Regular%20Season&amp;LeagueID=00&amp;PerMode=PerGame&amp;Scope=S&amp;StatCategory=PTS&amp;section=leaders" TargetMode="External"/><Relationship Id="rId3150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3010" Type="http://schemas.openxmlformats.org/officeDocument/2006/relationships/hyperlink" Target="/events/?flag=1&amp;CFID=&amp;CFPARAMS=&amp;PlayerID=203526&amp;TeamID=0&amp;GameID=&amp;ContextMeasure=D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3&amp;CFID=&amp;CFPARAMS=&amp;PlayerID=201935&amp;TeamID=0&amp;GameID=&amp;ContextMeasure=FG3M&amp;Season=2019-20&amp;SeasonType=Regular%20Season&amp;LeagueID=00&amp;PerMode=PerGame&amp;Scope=S&amp;StatCategory=PTS&amp;section=leaders" TargetMode="External"/><Relationship Id="rId888" Type="http://schemas.openxmlformats.org/officeDocument/2006/relationships/hyperlink" Target="/events/?flag=1&amp;CFID=&amp;CFPARAMS=&amp;PlayerID=1629628&amp;TeamID=0&amp;GameID=&amp;ContextMeasure=AST&amp;Season=2019-20&amp;SeasonType=Regular%20Season&amp;LeagueID=00&amp;PerMode=PerGame&amp;Scope=S&amp;StatCategory=PTS&amp;section=leaders" TargetMode="External"/><Relationship Id="rId2569" Type="http://schemas.openxmlformats.org/officeDocument/2006/relationships/hyperlink" Target="/events/?flag=1&amp;CFID=&amp;CFPARAMS=&amp;PlayerID=1627812&amp;TeamID=0&amp;GameID=&amp;ContextMeasure=DREB&amp;Season=2019-20&amp;SeasonType=Regular%20Season&amp;LeagueID=00&amp;PerMode=PerGame&amp;Scope=S&amp;StatCategory=PTS&amp;section=leaders" TargetMode="External"/><Relationship Id="rId2776" Type="http://schemas.openxmlformats.org/officeDocument/2006/relationships/hyperlink" Target="https://stats.nba.com/player/2594/traditional/" TargetMode="External"/><Relationship Id="rId2983" Type="http://schemas.openxmlformats.org/officeDocument/2006/relationships/hyperlink" Target="/events/?flag=3&amp;CFID=&amp;CFPARAMS=&amp;PlayerID=1629598&amp;TeamID=0&amp;GameID=&amp;ContextMeasure=FG3M&amp;Season=2019-20&amp;SeasonType=Regular%20Season&amp;LeagueID=00&amp;PerMode=PerGame&amp;Scope=S&amp;StatCategory=PTS&amp;section=leaders" TargetMode="External"/><Relationship Id="rId748" Type="http://schemas.openxmlformats.org/officeDocument/2006/relationships/hyperlink" Target="/events/?flag=1&amp;CFID=&amp;CFPARAMS=&amp;PlayerID=200755&amp;TeamID=0&amp;GameID=&amp;ContextMeasure=REB&amp;Season=2019-20&amp;SeasonType=Regular%20Season&amp;LeagueID=00&amp;PerMode=PerGame&amp;Scope=S&amp;StatCategory=PTS&amp;section=leaders" TargetMode="External"/><Relationship Id="rId955" Type="http://schemas.openxmlformats.org/officeDocument/2006/relationships/hyperlink" Target="/events/?flag=1&amp;CFID=&amp;CFPARAMS=&amp;PlayerID=201144&amp;TeamID=0&amp;GameID=&amp;ContextMeasure=OREB&amp;Season=2019-20&amp;SeasonType=Regular%20Season&amp;LeagueID=00&amp;PerMode=PerGame&amp;Scope=S&amp;StatCategory=PTS&amp;section=leaders" TargetMode="External"/><Relationship Id="rId1378" Type="http://schemas.openxmlformats.org/officeDocument/2006/relationships/hyperlink" Target="/events/?flag=3&amp;CFID=&amp;CFPARAMS=&amp;PlayerID=201988&amp;TeamID=0&amp;GameID=&amp;ContextMeasure=FGA&amp;Season=2019-20&amp;SeasonType=Regular%20Season&amp;LeagueID=00&amp;PerMode=PerGame&amp;Scope=S&amp;StatCategory=PTS&amp;section=leaders" TargetMode="External"/><Relationship Id="rId1585" Type="http://schemas.openxmlformats.org/officeDocument/2006/relationships/hyperlink" Target="/events/?flag=1&amp;CFID=&amp;CFPARAMS=&amp;PlayerID=1628401&amp;TeamID=0&amp;GameID=&amp;ContextMeasure=AST&amp;Season=2019-20&amp;SeasonType=Regular%20Season&amp;LeagueID=00&amp;PerMode=PerGame&amp;Scope=S&amp;StatCategory=PTS&amp;section=leaders" TargetMode="External"/><Relationship Id="rId1792" Type="http://schemas.openxmlformats.org/officeDocument/2006/relationships/hyperlink" Target="/events/?flag=3&amp;CFID=&amp;CFPARAMS=&amp;PlayerID=1626174&amp;TeamID=0&amp;GameID=&amp;ContextMeasure=FG3M&amp;Season=2019-20&amp;SeasonType=Regular%20Season&amp;LeagueID=00&amp;PerMode=PerGame&amp;Scope=S&amp;StatCategory=PTS&amp;section=leaders" TargetMode="External"/><Relationship Id="rId2429" Type="http://schemas.openxmlformats.org/officeDocument/2006/relationships/hyperlink" Target="/events/?flag=1&amp;CFID=&amp;CFPARAMS=&amp;PlayerID=204020&amp;TeamID=0&amp;GameID=&amp;ContextMeasure=REB&amp;Season=2019-20&amp;SeasonType=Regular%20Season&amp;LeagueID=00&amp;PerMode=PerGame&amp;Scope=S&amp;StatCategory=PTS&amp;section=leaders" TargetMode="External"/><Relationship Id="rId2636" Type="http://schemas.openxmlformats.org/officeDocument/2006/relationships/hyperlink" Target="/events/?flag=3&amp;CFID=&amp;CFPARAMS=&amp;PlayerID=1713&amp;TeamID=0&amp;GameID=&amp;ContextMeasure=FGA&amp;Season=2019-20&amp;SeasonType=Regular%20Season&amp;LeagueID=00&amp;PerMode=PerGame&amp;Scope=S&amp;StatCategory=PTS&amp;section=leaders" TargetMode="External"/><Relationship Id="rId2843" Type="http://schemas.openxmlformats.org/officeDocument/2006/relationships/hyperlink" Target="/events/?flag=1&amp;CFID=&amp;CFPARAMS=&amp;PlayerID=1629741&amp;TeamID=0&amp;GameID=&amp;ContextMeasure=REB&amp;Season=2019-20&amp;SeasonType=Regular%20Season&amp;LeagueID=00&amp;PerMode=PerGame&amp;Scope=S&amp;StatCategory=PTS&amp;section=leaders" TargetMode="External"/><Relationship Id="rId84" Type="http://schemas.openxmlformats.org/officeDocument/2006/relationships/hyperlink" Target="https://stats.nba.com/player/1626157/traditional/" TargetMode="External"/><Relationship Id="rId608" Type="http://schemas.openxmlformats.org/officeDocument/2006/relationships/hyperlink" Target="/events/?flag=1&amp;CFID=&amp;CFPARAMS=&amp;PlayerID=1628991&amp;TeamID=0&amp;GameID=&amp;ContextMeasure=TOV&amp;Season=2019-20&amp;SeasonType=Regular%20Season&amp;LeagueID=00&amp;PerMode=PerGame&amp;Scope=S&amp;StatCategory=PTS&amp;section=leaders" TargetMode="External"/><Relationship Id="rId815" Type="http://schemas.openxmlformats.org/officeDocument/2006/relationships/hyperlink" Target="/events/?flag=1&amp;CFID=&amp;CFPARAMS=&amp;PlayerID=203115&amp;TeamID=0&amp;GameID=&amp;ContextMeasure=OREB&amp;Season=2019-20&amp;SeasonType=Regular%20Season&amp;LeagueID=00&amp;PerMode=PerGame&amp;Scope=S&amp;StatCategory=PTS&amp;section=leaders" TargetMode="External"/><Relationship Id="rId1238" Type="http://schemas.openxmlformats.org/officeDocument/2006/relationships/hyperlink" Target="/events/?flag=1&amp;CFID=&amp;CFPARAMS=&amp;PlayerID=1628976&amp;TeamID=0&amp;GameID=&amp;ContextMeasure=DREB&amp;Season=2019-20&amp;SeasonType=Regular%20Season&amp;LeagueID=00&amp;PerMode=PerGame&amp;Scope=S&amp;StatCategory=PTS&amp;section=leaders" TargetMode="External"/><Relationship Id="rId1445" Type="http://schemas.openxmlformats.org/officeDocument/2006/relationships/hyperlink" Target="/events/?flag=1&amp;CFID=&amp;CFPARAMS=&amp;PlayerID=203918&amp;TeamID=0&amp;GameID=&amp;ContextMeasure=STL&amp;Season=2019-20&amp;SeasonType=Regular%20Season&amp;LeagueID=00&amp;PerMode=PerGame&amp;Scope=S&amp;StatCategory=PTS&amp;section=leaders" TargetMode="External"/><Relationship Id="rId1652" Type="http://schemas.openxmlformats.org/officeDocument/2006/relationships/hyperlink" Target="/events/?flag=1&amp;CFID=&amp;CFPARAMS=&amp;PlayerID=203107&amp;TeamID=0&amp;GameID=&amp;ContextMeasure=DREB&amp;Season=2019-20&amp;SeasonType=Regular%20Season&amp;LeagueID=00&amp;PerMode=PerGame&amp;Scope=S&amp;StatCategory=PTS&amp;section=leaders" TargetMode="External"/><Relationship Id="rId1305" Type="http://schemas.openxmlformats.org/officeDocument/2006/relationships/hyperlink" Target="/events/?flag=3&amp;CFID=&amp;CFPARAMS=&amp;PlayerID=203922&amp;TeamID=0&amp;GameID=&amp;ContextMeasure=FGM&amp;Season=2019-20&amp;SeasonType=Regular%20Season&amp;LeagueID=00&amp;PerMode=PerGame&amp;Scope=S&amp;StatCategory=PTS&amp;section=leaders" TargetMode="External"/><Relationship Id="rId2703" Type="http://schemas.openxmlformats.org/officeDocument/2006/relationships/hyperlink" Target="/events/?flag=1&amp;CFID=&amp;CFPARAMS=&amp;PlayerID=203086&amp;TeamID=0&amp;GameID=&amp;ContextMeasure=STL&amp;Season=2019-20&amp;SeasonType=Regular%20Season&amp;LeagueID=00&amp;PerMode=PerGame&amp;Scope=S&amp;StatCategory=PTS&amp;section=leaders" TargetMode="External"/><Relationship Id="rId2910" Type="http://schemas.openxmlformats.org/officeDocument/2006/relationships/hyperlink" Target="/events/?flag=3&amp;CFID=&amp;CFPARAMS=&amp;PlayerID=201959&amp;TeamID=0&amp;GameID=&amp;ContextMeasure=FGA&amp;Season=2019-20&amp;SeasonType=Regular%20Season&amp;LeagueID=00&amp;PerMode=PerGame&amp;Scope=S&amp;StatCategory=PTS&amp;section=leaders" TargetMode="External"/><Relationship Id="rId1512" Type="http://schemas.openxmlformats.org/officeDocument/2006/relationships/hyperlink" Target="/events/?flag=1&amp;CFID=&amp;CFPARAMS=&amp;PlayerID=1629014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35&amp;TeamID=0&amp;GameID=&amp;ContextMeasure=BLK&amp;Season=2019-20&amp;SeasonType=Regular%20Season&amp;LeagueID=00&amp;PerMode=PerGame&amp;Scope=S&amp;StatCategory=PTS&amp;section=leaders" TargetMode="External"/><Relationship Id="rId398" Type="http://schemas.openxmlformats.org/officeDocument/2006/relationships/hyperlink" Target="/events/?flag=3&amp;CFID=&amp;CFPARAMS=&amp;PlayerID=202694&amp;TeamID=0&amp;GameID=&amp;ContextMeasure=FGA&amp;Season=2019-20&amp;SeasonType=Regular%20Season&amp;LeagueID=00&amp;PerMode=PerGame&amp;Scope=S&amp;StatCategory=PTS&amp;section=leaders" TargetMode="External"/><Relationship Id="rId2079" Type="http://schemas.openxmlformats.org/officeDocument/2006/relationships/hyperlink" Target="/events/?flag=1&amp;CFID=&amp;CFPARAMS=&amp;PlayerID=101141&amp;TeamID=0&amp;GameID=&amp;ContextMeasure=REB&amp;Season=2019-20&amp;SeasonType=Regular%20Season&amp;LeagueID=00&amp;PerMode=PerGame&amp;Scope=S&amp;StatCategory=PTS&amp;section=leaders" TargetMode="External"/><Relationship Id="rId2286" Type="http://schemas.openxmlformats.org/officeDocument/2006/relationships/hyperlink" Target="/events/?flag=3&amp;CFID=&amp;CFPARAMS=&amp;PlayerID=203210&amp;TeamID=0&amp;GameID=&amp;ContextMeasure=FG3M&amp;Season=2019-20&amp;SeasonType=Regular%20Season&amp;LeagueID=00&amp;PerMode=PerGame&amp;Scope=S&amp;StatCategory=PTS&amp;section=leaders" TargetMode="External"/><Relationship Id="rId2493" Type="http://schemas.openxmlformats.org/officeDocument/2006/relationships/hyperlink" Target="/events/?flag=1&amp;CFID=&amp;CFPARAMS=&amp;PlayerID=1627736&amp;TeamID=0&amp;GameID=&amp;ContextMeasure=TOV&amp;Season=2019-20&amp;SeasonType=Regular%20Season&amp;LeagueID=00&amp;PerMode=PerGame&amp;Scope=S&amp;StatCategory=PTS&amp;section=leaders" TargetMode="External"/><Relationship Id="rId258" Type="http://schemas.openxmlformats.org/officeDocument/2006/relationships/hyperlink" Target="/events/?flag=1&amp;CFID=&amp;CFPARAMS=&amp;PlayerID=201942&amp;TeamID=0&amp;GameID=&amp;ContextMeasure=DREB&amp;Season=2019-20&amp;SeasonType=Regular%20Season&amp;LeagueID=00&amp;PerMode=PerGame&amp;Scope=S&amp;StatCategory=PTS&amp;section=leaders" TargetMode="External"/><Relationship Id="rId465" Type="http://schemas.openxmlformats.org/officeDocument/2006/relationships/hyperlink" Target="/events/?flag=1&amp;CFID=&amp;CFPARAMS=&amp;PlayerID=203933&amp;TeamID=0&amp;GameID=&amp;ContextMeasure=BLK&amp;Season=2019-20&amp;SeasonType=Regular%20Season&amp;LeagueID=00&amp;PerMode=PerGame&amp;Scope=S&amp;StatCategory=PTS&amp;section=leaders" TargetMode="External"/><Relationship Id="rId672" Type="http://schemas.openxmlformats.org/officeDocument/2006/relationships/hyperlink" Target="/events/?flag=3&amp;CFID=&amp;CFPARAMS=&amp;PlayerID=203999&amp;TeamID=0&amp;GameID=&amp;ContextMeasure=FG3M&amp;Season=2019-20&amp;SeasonType=Regular%20Season&amp;LeagueID=00&amp;PerMode=PerGame&amp;Scope=S&amp;StatCategory=PTS&amp;section=leaders" TargetMode="External"/><Relationship Id="rId1095" Type="http://schemas.openxmlformats.org/officeDocument/2006/relationships/hyperlink" Target="/events/?flag=3&amp;CFID=&amp;CFPARAMS=&amp;PlayerID=1628970&amp;TeamID=0&amp;GameID=&amp;ContextMeasure=FGM&amp;Season=2019-20&amp;SeasonType=Regular%20Season&amp;LeagueID=00&amp;PerMode=PerGame&amp;Scope=S&amp;StatCategory=PTS&amp;section=leaders" TargetMode="External"/><Relationship Id="rId2146" Type="http://schemas.openxmlformats.org/officeDocument/2006/relationships/hyperlink" Target="/events/?flag=3&amp;CFID=&amp;CFPARAMS=&amp;PlayerID=101107&amp;TeamID=0&amp;GameID=&amp;ContextMeasure=FG3A&amp;Season=2019-20&amp;SeasonType=Regular%20Season&amp;LeagueID=00&amp;PerMode=PerGame&amp;Scope=S&amp;StatCategory=PTS&amp;section=leaders" TargetMode="External"/><Relationship Id="rId2353" Type="http://schemas.openxmlformats.org/officeDocument/2006/relationships/hyperlink" Target="https://stats.nba.com/player/1627761/traditional/" TargetMode="External"/><Relationship Id="rId2560" Type="http://schemas.openxmlformats.org/officeDocument/2006/relationships/hyperlink" Target="/events/?flag=1&amp;CFID=&amp;CFPARAMS=&amp;PlayerID=203090&amp;TeamID=0&amp;GameID=&amp;ContextMeasure=STL&amp;Season=2019-20&amp;SeasonType=Regular%20Season&amp;LeagueID=00&amp;PerMode=PerGame&amp;Scope=S&amp;StatCategory=PTS&amp;section=leaders" TargetMode="External"/><Relationship Id="rId118" Type="http://schemas.openxmlformats.org/officeDocument/2006/relationships/hyperlink" Target="/events/?flag=1&amp;CFID=&amp;CFPARAMS=&amp;PlayerID=1626164&amp;TeamID=0&amp;GameID=&amp;ContextMeasure=BLK&amp;Season=2019-20&amp;SeasonType=Regular%20Season&amp;LeagueID=00&amp;PerMode=PerGame&amp;Scope=S&amp;StatCategory=PTS&amp;section=leaders" TargetMode="External"/><Relationship Id="rId325" Type="http://schemas.openxmlformats.org/officeDocument/2006/relationships/hyperlink" Target="/events/?flag=3&amp;CFID=&amp;CFPARAMS=&amp;PlayerID=101150&amp;TeamID=0&amp;GameID=&amp;ContextMeasure=FGM&amp;Season=2019-20&amp;SeasonType=Regular%20Season&amp;LeagueID=00&amp;PerMode=PerGame&amp;Scope=S&amp;StatCategory=PTS&amp;section=leaders" TargetMode="External"/><Relationship Id="rId532" Type="http://schemas.openxmlformats.org/officeDocument/2006/relationships/hyperlink" Target="/events/?flag=1&amp;CFID=&amp;CFPARAMS=&amp;PlayerID=1626162&amp;TeamID=0&amp;GameID=&amp;ContextMeasure=DREB&amp;Season=2019-20&amp;SeasonType=Regular%20Season&amp;LeagueID=00&amp;PerMode=PerGame&amp;Scope=S&amp;StatCategory=PTS&amp;section=leaders" TargetMode="External"/><Relationship Id="rId1162" Type="http://schemas.openxmlformats.org/officeDocument/2006/relationships/hyperlink" Target="/events/?flag=1&amp;CFID=&amp;CFPARAMS=&amp;PlayerID=202738&amp;TeamID=0&amp;GameID=&amp;ContextMeasure=TOV&amp;Season=2019-20&amp;SeasonType=Regular%20Season&amp;LeagueID=00&amp;PerMode=PerGame&amp;Scope=S&amp;StatCategory=PTS&amp;section=leaders" TargetMode="External"/><Relationship Id="rId2006" Type="http://schemas.openxmlformats.org/officeDocument/2006/relationships/hyperlink" Target="/events/?flag=3&amp;CFID=&amp;CFPARAMS=&amp;PlayerID=1628467&amp;TeamID=0&amp;GameID=&amp;ContextMeasure=FG3A&amp;Season=2019-20&amp;SeasonType=Regular%20Season&amp;LeagueID=00&amp;PerMode=PerGame&amp;Scope=S&amp;StatCategory=PTS&amp;section=leaders" TargetMode="External"/><Relationship Id="rId2213" Type="http://schemas.openxmlformats.org/officeDocument/2006/relationships/hyperlink" Target="/events/?flag=3&amp;CFID=&amp;CFPARAMS=&amp;PlayerID=1627846&amp;TeamID=0&amp;GameID=&amp;ContextMeasure=FGA&amp;Season=2019-20&amp;SeasonType=Regular%20Season&amp;LeagueID=00&amp;PerMode=PerGame&amp;Scope=S&amp;StatCategory=PTS&amp;section=leaders" TargetMode="External"/><Relationship Id="rId2420" Type="http://schemas.openxmlformats.org/officeDocument/2006/relationships/hyperlink" Target="/events/?flag=1&amp;CFID=&amp;CFPARAMS=&amp;PlayerID=1629056&amp;TeamID=0&amp;GameID=&amp;ContextMeasure=BLK&amp;Season=2019-20&amp;SeasonType=Regular%20Season&amp;LeagueID=00&amp;PerMode=PerGame&amp;Scope=S&amp;StatCategory=PTS&amp;section=leaders" TargetMode="External"/><Relationship Id="rId1022" Type="http://schemas.openxmlformats.org/officeDocument/2006/relationships/hyperlink" Target="https://stats.nba.com/player/1626181/traditional/" TargetMode="External"/><Relationship Id="rId1979" Type="http://schemas.openxmlformats.org/officeDocument/2006/relationships/hyperlink" Target="/events/?flag=3&amp;CFID=&amp;CFPARAMS=&amp;PlayerID=203939&amp;TeamID=0&amp;GameID=&amp;ContextMeasure=FGM&amp;Season=2019-20&amp;SeasonType=Regular%20Season&amp;LeagueID=00&amp;PerMode=PerGame&amp;Scope=S&amp;StatCategory=PTS&amp;section=leaders" TargetMode="External"/><Relationship Id="rId3194" Type="http://schemas.openxmlformats.org/officeDocument/2006/relationships/hyperlink" Target="/events/?flag=3&amp;CFID=&amp;CFPARAMS=&amp;PlayerID=1629750&amp;TeamID=0&amp;GameID=&amp;ContextMeasure=FG3M&amp;Season=2019-20&amp;SeasonType=Regular%20Season&amp;LeagueID=00&amp;PerMode=PerGame&amp;Scope=S&amp;StatCategory=PTS&amp;section=leaders" TargetMode="External"/><Relationship Id="rId1839" Type="http://schemas.openxmlformats.org/officeDocument/2006/relationships/hyperlink" Target="/events/?flag=3&amp;CFID=&amp;CFPARAMS=&amp;PlayerID=1628978&amp;TeamID=0&amp;GameID=&amp;ContextMeasure=FGA&amp;Season=2019-20&amp;SeasonType=Regular%20Season&amp;LeagueID=00&amp;PerMode=PerGame&amp;Scope=S&amp;StatCategory=PTS&amp;section=leaders" TargetMode="External"/><Relationship Id="rId3054" Type="http://schemas.openxmlformats.org/officeDocument/2006/relationships/hyperlink" Target="/events/?flag=3&amp;CFID=&amp;CFPARAMS=&amp;PlayerID=1628981&amp;TeamID=0&amp;GameID=&amp;ContextMeasure=FG3A&amp;Season=2019-20&amp;SeasonType=Regular%20Season&amp;LeagueID=00&amp;PerMode=PerGame&amp;Scope=S&amp;StatCategory=PTS&amp;section=leaders" TargetMode="External"/><Relationship Id="rId182" Type="http://schemas.openxmlformats.org/officeDocument/2006/relationships/hyperlink" Target="/events/?flag=3&amp;CFID=&amp;CFPARAMS=&amp;PlayerID=202689&amp;TeamID=0&amp;GameID=&amp;ContextMeasure=FGA&amp;Season=2019-20&amp;SeasonType=Regular%20Season&amp;LeagueID=00&amp;PerMode=PerGame&amp;Scope=S&amp;StatCategory=PTS&amp;section=leaders" TargetMode="External"/><Relationship Id="rId1906" Type="http://schemas.openxmlformats.org/officeDocument/2006/relationships/hyperlink" Target="/events/?flag=1&amp;CFID=&amp;CFPARAMS=&amp;PlayerID=1627826&amp;TeamID=0&amp;GameID=&amp;ContextMeasure=BLK&amp;Season=2019-20&amp;SeasonType=Regular%20Season&amp;LeagueID=00&amp;PerMode=PerGame&amp;Scope=S&amp;StatCategory=PTS&amp;section=leaders" TargetMode="External"/><Relationship Id="rId3261" Type="http://schemas.openxmlformats.org/officeDocument/2006/relationships/hyperlink" Target="/events/?flag=3&amp;CFID=&amp;CFPARAMS=&amp;PlayerID=2199&amp;TeamID=0&amp;GameID=&amp;ContextMeasure=FGM&amp;Season=2019-20&amp;SeasonType=Regular%20Season&amp;LeagueID=00&amp;PerMode=PerGame&amp;Scope=S&amp;StatCategory=PTS&amp;section=leaders" TargetMode="External"/><Relationship Id="rId2070" Type="http://schemas.openxmlformats.org/officeDocument/2006/relationships/hyperlink" Target="/events/?flag=1&amp;CFID=&amp;CFPARAMS=&amp;PlayerID=201976&amp;TeamID=0&amp;GameID=&amp;ContextMeasure=BLK&amp;Season=2019-20&amp;SeasonType=Regular%20Season&amp;LeagueID=00&amp;PerMode=PerGame&amp;Scope=S&amp;StatCategory=PTS&amp;section=leaders" TargetMode="External"/><Relationship Id="rId3121" Type="http://schemas.openxmlformats.org/officeDocument/2006/relationships/hyperlink" Target="/events/?flag=3&amp;CFID=&amp;CFPARAMS=&amp;PlayerID=1629048&amp;TeamID=0&amp;GameID=&amp;ContextMeasure=FGA&amp;Season=2019-20&amp;SeasonType=Regular%20Season&amp;LeagueID=00&amp;PerMode=PerGame&amp;Scope=S&amp;StatCategory=PTS&amp;section=leaders" TargetMode="External"/><Relationship Id="rId999" Type="http://schemas.openxmlformats.org/officeDocument/2006/relationships/hyperlink" Target="/events/?flag=3&amp;CFID=&amp;CFPARAMS=&amp;PlayerID=201143&amp;TeamID=0&amp;GameID=&amp;ContextMeasure=FGM&amp;Season=2019-20&amp;SeasonType=Regular%20Season&amp;LeagueID=00&amp;PerMode=PerGame&amp;Scope=S&amp;StatCategory=PTS&amp;section=leaders" TargetMode="External"/><Relationship Id="rId2887" Type="http://schemas.openxmlformats.org/officeDocument/2006/relationships/hyperlink" Target="/events/?flag=3&amp;CFID=&amp;CFPARAMS=&amp;PlayerID=1626188&amp;TeamID=0&amp;GameID=&amp;ContextMeasure=FG3M&amp;Season=2019-20&amp;SeasonType=Regular%20Season&amp;LeagueID=00&amp;PerMode=PerGame&amp;Scope=S&amp;StatCategory=PTS&amp;section=leaders" TargetMode="External"/><Relationship Id="rId859" Type="http://schemas.openxmlformats.org/officeDocument/2006/relationships/hyperlink" Target="/events/?flag=3&amp;CFID=&amp;CFPARAMS=&amp;PlayerID=1629060&amp;TeamID=0&amp;GameID=&amp;ContextMeasure=FG3M&amp;Season=2019-20&amp;SeasonType=Regular%20Season&amp;LeagueID=00&amp;PerMode=PerGame&amp;Scope=S&amp;StatCategory=PTS&amp;section=leaders" TargetMode="External"/><Relationship Id="rId1489" Type="http://schemas.openxmlformats.org/officeDocument/2006/relationships/hyperlink" Target="/events/?flag=1&amp;CFID=&amp;CFPARAMS=&amp;PlayerID=203109&amp;TeamID=0&amp;GameID=&amp;ContextMeasure=AST&amp;Season=2019-20&amp;SeasonType=Regular%20Season&amp;LeagueID=00&amp;PerMode=PerGame&amp;Scope=S&amp;StatCategory=PTS&amp;section=leaders" TargetMode="External"/><Relationship Id="rId1696" Type="http://schemas.openxmlformats.org/officeDocument/2006/relationships/hyperlink" Target="/events/?flag=3&amp;CFID=&amp;CFPARAMS=&amp;PlayerID=1629637&amp;TeamID=0&amp;GameID=&amp;ContextMeasure=FGA&amp;Season=2019-20&amp;SeasonType=Regular%20Season&amp;LeagueID=00&amp;PerMode=PerGame&amp;Scope=S&amp;StatCategory=PTS&amp;section=leaders" TargetMode="External"/><Relationship Id="rId1349" Type="http://schemas.openxmlformats.org/officeDocument/2006/relationships/hyperlink" Target="/events/?flag=1&amp;CFID=&amp;CFPARAMS=&amp;PlayerID=203469&amp;TeamID=0&amp;GameID=&amp;ContextMeasure=STL&amp;Season=2019-20&amp;SeasonType=Regular%20Season&amp;LeagueID=00&amp;PerMode=PerGame&amp;Scope=S&amp;StatCategory=PTS&amp;section=leaders" TargetMode="External"/><Relationship Id="rId2747" Type="http://schemas.openxmlformats.org/officeDocument/2006/relationships/hyperlink" Target="/events/?flag=1&amp;CFID=&amp;CFPARAMS=&amp;PlayerID=1626192&amp;TeamID=0&amp;GameID=&amp;ContextMeasure=OREB&amp;Season=2019-20&amp;SeasonType=Regular%20Season&amp;LeagueID=00&amp;PerMode=PerGame&amp;Scope=S&amp;StatCategory=PTS&amp;section=leaders" TargetMode="External"/><Relationship Id="rId2954" Type="http://schemas.openxmlformats.org/officeDocument/2006/relationships/hyperlink" Target="/events/?flag=1&amp;CFID=&amp;CFPARAMS=&amp;PlayerID=1629642&amp;TeamID=0&amp;GameID=&amp;ContextMeasure=BLK&amp;Season=2019-20&amp;SeasonType=Regular%20Season&amp;LeagueID=00&amp;PerMode=PerGame&amp;Scope=S&amp;StatCategory=PTS&amp;section=leaders" TargetMode="External"/><Relationship Id="rId719" Type="http://schemas.openxmlformats.org/officeDocument/2006/relationships/hyperlink" Target="/events/?flag=3&amp;CFID=&amp;CFPARAMS=&amp;PlayerID=201567&amp;TeamID=0&amp;GameID=&amp;ContextMeasure=FGA&amp;Season=2019-20&amp;SeasonType=Regular%20Season&amp;LeagueID=00&amp;PerMode=PerGame&amp;Scope=S&amp;StatCategory=PTS&amp;section=leaders" TargetMode="External"/><Relationship Id="rId926" Type="http://schemas.openxmlformats.org/officeDocument/2006/relationships/hyperlink" Target="https://stats.nba.com/player/1628418/traditional/" TargetMode="External"/><Relationship Id="rId1556" Type="http://schemas.openxmlformats.org/officeDocument/2006/relationships/hyperlink" Target="/events/?flag=3&amp;CFID=&amp;CFPARAMS=&amp;PlayerID=200782&amp;TeamID=0&amp;GameID=&amp;ContextMeasure=FG3M&amp;Season=2019-20&amp;SeasonType=Regular%20Season&amp;LeagueID=00&amp;PerMode=PerGame&amp;Scope=S&amp;StatCategory=PTS&amp;section=leaders" TargetMode="External"/><Relationship Id="rId1763" Type="http://schemas.openxmlformats.org/officeDocument/2006/relationships/hyperlink" Target="/events/?flag=1&amp;CFID=&amp;CFPARAMS=&amp;PlayerID=1629633&amp;TeamID=0&amp;GameID=&amp;ContextMeasure=BLK&amp;Season=2019-20&amp;SeasonType=Regular%20Season&amp;LeagueID=00&amp;PerMode=PerGame&amp;Scope=S&amp;StatCategory=PTS&amp;section=leaders" TargetMode="External"/><Relationship Id="rId1970" Type="http://schemas.openxmlformats.org/officeDocument/2006/relationships/hyperlink" Target="/events/?flag=3&amp;CFID=&amp;CFPARAMS=&amp;PlayerID=203552&amp;TeamID=0&amp;GameID=&amp;ContextMeasure=FG3A&amp;Season=2019-20&amp;SeasonType=Regular%20Season&amp;LeagueID=00&amp;PerMode=PerGame&amp;Scope=S&amp;StatCategory=PTS&amp;section=leaders" TargetMode="External"/><Relationship Id="rId2607" Type="http://schemas.openxmlformats.org/officeDocument/2006/relationships/hyperlink" Target="/events/?flag=1&amp;CFID=&amp;CFPARAMS=&amp;PlayerID=1628422&amp;TeamID=0&amp;GameID=&amp;ContextMeasure=AST&amp;Season=2019-20&amp;SeasonType=Regular%20Season&amp;LeagueID=00&amp;PerMode=PerGame&amp;Scope=S&amp;StatCategory=PTS&amp;section=leaders" TargetMode="External"/><Relationship Id="rId2814" Type="http://schemas.openxmlformats.org/officeDocument/2006/relationships/hyperlink" Target="/events/?flag=3&amp;CFID=&amp;CFPARAMS=&amp;PlayerID=202335&amp;TeamID=0&amp;GameID=&amp;ContextMeasure=FGA&amp;Season=2019-20&amp;SeasonType=Regular%20Season&amp;LeagueID=00&amp;PerMode=PerGame&amp;Scope=S&amp;StatCategory=PTS&amp;section=leaders" TargetMode="External"/><Relationship Id="rId55" Type="http://schemas.openxmlformats.org/officeDocument/2006/relationships/hyperlink" Target="/events/?flag=1&amp;CFID=&amp;CFPARAMS=&amp;PlayerID=203078&amp;TeamID=0&amp;GameID=&amp;ContextMeasure=REB&amp;Season=2019-20&amp;SeasonType=Regular%20Season&amp;LeagueID=00&amp;PerMode=PerGame&amp;Scope=S&amp;StatCategory=PTS&amp;section=leaders" TargetMode="External"/><Relationship Id="rId1209" Type="http://schemas.openxmlformats.org/officeDocument/2006/relationships/hyperlink" Target="https://stats.nba.com/player/1629023/traditional/" TargetMode="External"/><Relationship Id="rId1416" Type="http://schemas.openxmlformats.org/officeDocument/2006/relationships/hyperlink" Target="/events/?flag=3&amp;CFID=&amp;CFPARAMS=&amp;PlayerID=1628398&amp;TeamID=0&amp;GameID=&amp;ContextMeasure=FG3A&amp;Season=2019-20&amp;SeasonType=Regular%20Season&amp;LeagueID=00&amp;PerMode=PerGame&amp;Scope=S&amp;StatCategory=PTS&amp;section=leaders" TargetMode="External"/><Relationship Id="rId1623" Type="http://schemas.openxmlformats.org/officeDocument/2006/relationships/hyperlink" Target="https://stats.nba.com/player/201571/traditional/" TargetMode="External"/><Relationship Id="rId1830" Type="http://schemas.openxmlformats.org/officeDocument/2006/relationships/hyperlink" Target="/events/?flag=1&amp;CFID=&amp;CFPARAMS=&amp;PlayerID=1629629&amp;TeamID=0&amp;GameID=&amp;ContextMeasure=OREB&amp;Season=2019-20&amp;SeasonType=Regular%20Season&amp;LeagueID=00&amp;PerMode=PerGame&amp;Scope=S&amp;StatCategory=PTS&amp;section=leaders" TargetMode="External"/><Relationship Id="rId2397" Type="http://schemas.openxmlformats.org/officeDocument/2006/relationships/hyperlink" Target="/events/?flag=1&amp;CFID=&amp;CFPARAMS=&amp;PlayerID=2730&amp;TeamID=0&amp;GameID=&amp;ContextMeasure=BLK&amp;Season=2019-20&amp;SeasonType=Regular%20Season&amp;LeagueID=00&amp;PerMode=PerGame&amp;Scope=S&amp;StatCategory=PTS&amp;section=leaders" TargetMode="External"/><Relationship Id="rId369" Type="http://schemas.openxmlformats.org/officeDocument/2006/relationships/hyperlink" Target="/events/?flag=1&amp;CFID=&amp;CFPARAMS=&amp;PlayerID=1627763&amp;TeamID=0&amp;GameID=&amp;ContextMeasure=STL&amp;Season=2019-20&amp;SeasonType=Regular%20Season&amp;LeagueID=00&amp;PerMode=PerGame&amp;Scope=S&amp;StatCategory=PTS&amp;section=leaders" TargetMode="External"/><Relationship Id="rId576" Type="http://schemas.openxmlformats.org/officeDocument/2006/relationships/hyperlink" Target="/events/?flag=3&amp;CFID=&amp;CFPARAMS=&amp;PlayerID=203944&amp;TeamID=0&amp;GameID=&amp;ContextMeasure=FG3M&amp;Season=2019-20&amp;SeasonType=Regular%20Season&amp;LeagueID=00&amp;PerMode=PerGame&amp;Scope=S&amp;StatCategory=PTS&amp;section=leaders" TargetMode="External"/><Relationship Id="rId783" Type="http://schemas.openxmlformats.org/officeDocument/2006/relationships/hyperlink" Target="/events/?flag=1&amp;CFID=&amp;CFPARAMS=&amp;PlayerID=1628389&amp;TeamID=0&amp;GameID=&amp;ContextMeasure=STL&amp;Season=2019-20&amp;SeasonType=Regular%20Season&amp;LeagueID=00&amp;PerMode=PerGame&amp;Scope=S&amp;StatCategory=PTS&amp;section=leaders" TargetMode="External"/><Relationship Id="rId990" Type="http://schemas.openxmlformats.org/officeDocument/2006/relationships/hyperlink" Target="/events/?flag=3&amp;CFID=&amp;CFPARAMS=&amp;PlayerID=1628415&amp;TeamID=0&amp;GameID=&amp;ContextMeasure=FG3A&amp;Season=2019-20&amp;SeasonType=Regular%20Season&amp;LeagueID=00&amp;PerMode=PerGame&amp;Scope=S&amp;StatCategory=PTS&amp;section=leaders" TargetMode="External"/><Relationship Id="rId2257" Type="http://schemas.openxmlformats.org/officeDocument/2006/relationships/hyperlink" Target="/events/?flag=1&amp;CFID=&amp;CFPARAMS=&amp;PlayerID=1628971&amp;TeamID=0&amp;GameID=&amp;ContextMeasure=BLK&amp;Season=2019-20&amp;SeasonType=Regular%20Season&amp;LeagueID=00&amp;PerMode=PerGame&amp;Scope=S&amp;StatCategory=PTS&amp;section=leaders" TargetMode="External"/><Relationship Id="rId2464" Type="http://schemas.openxmlformats.org/officeDocument/2006/relationships/hyperlink" Target="/events/?flag=1&amp;CFID=&amp;CFPARAMS=&amp;PlayerID=1628382&amp;TeamID=0&amp;GameID=&amp;ContextMeasure=DREB&amp;Season=2019-20&amp;SeasonType=Regular%20Season&amp;LeagueID=00&amp;PerMode=PerGame&amp;Scope=S&amp;StatCategory=PTS&amp;section=leaders" TargetMode="External"/><Relationship Id="rId2671" Type="http://schemas.openxmlformats.org/officeDocument/2006/relationships/hyperlink" Target="/events/?flag=3&amp;CFID=&amp;CFPARAMS=&amp;PlayerID=1629004&amp;TeamID=0&amp;GameID=&amp;ContextMeasure=FGM&amp;Season=2019-20&amp;SeasonType=Regular%20Season&amp;LeagueID=00&amp;PerMode=PerGame&amp;Scope=S&amp;StatCategory=PTS&amp;section=leaders" TargetMode="External"/><Relationship Id="rId229" Type="http://schemas.openxmlformats.org/officeDocument/2006/relationships/hyperlink" Target="/events/?flag=3&amp;CFID=&amp;CFPARAMS=&amp;PlayerID=203468&amp;TeamID=0&amp;GameID=&amp;ContextMeasure=FGM&amp;Season=2019-20&amp;SeasonType=Regular%20Season&amp;LeagueID=00&amp;PerMode=PerGame&amp;Scope=S&amp;StatCategory=PTS&amp;section=leaders" TargetMode="External"/><Relationship Id="rId436" Type="http://schemas.openxmlformats.org/officeDocument/2006/relationships/hyperlink" Target="/events/?flag=1&amp;CFID=&amp;CFPARAMS=&amp;PlayerID=1626149&amp;TeamID=0&amp;GameID=&amp;ContextMeasure=OREB&amp;Season=2019-20&amp;SeasonType=Regular%20Season&amp;LeagueID=00&amp;PerMode=PerGame&amp;Scope=S&amp;StatCategory=PTS&amp;section=leaders" TargetMode="External"/><Relationship Id="rId643" Type="http://schemas.openxmlformats.org/officeDocument/2006/relationships/hyperlink" Target="/events/?flag=1&amp;CFID=&amp;CFPARAMS=&amp;PlayerID=1629134&amp;TeamID=0&amp;GameID=&amp;ContextMeasure=BLK&amp;Season=2019-20&amp;SeasonType=Regular%20Season&amp;LeagueID=00&amp;PerMode=PerGame&amp;Scope=S&amp;StatCategory=PTS&amp;section=leaders" TargetMode="External"/><Relationship Id="rId1066" Type="http://schemas.openxmlformats.org/officeDocument/2006/relationships/hyperlink" Target="/events/?flag=1&amp;CFID=&amp;CFPARAMS=&amp;PlayerID=201937&amp;TeamID=0&amp;GameID=&amp;ContextMeasure=AST&amp;Season=2019-20&amp;SeasonType=Regular%20Season&amp;LeagueID=00&amp;PerMode=PerGame&amp;Scope=S&amp;StatCategory=PTS&amp;section=leaders" TargetMode="External"/><Relationship Id="rId1273" Type="http://schemas.openxmlformats.org/officeDocument/2006/relationships/hyperlink" Target="/events/?flag=1&amp;CFID=&amp;CFPARAMS=&amp;PlayerID=1629130&amp;TeamID=0&amp;GameID=&amp;ContextMeasure=OREB&amp;Season=2019-20&amp;SeasonType=Regular%20Season&amp;LeagueID=00&amp;PerMode=PerGame&amp;Scope=S&amp;StatCategory=PTS&amp;section=leaders" TargetMode="External"/><Relationship Id="rId1480" Type="http://schemas.openxmlformats.org/officeDocument/2006/relationships/hyperlink" Target="/events/?flag=1&amp;CFID=&amp;CFPARAMS=&amp;PlayerID=203914&amp;TeamID=0&amp;GameID=&amp;ContextMeasure=TOV&amp;Season=2019-20&amp;SeasonType=Regular%20Season&amp;LeagueID=00&amp;PerMode=PerGame&amp;Scope=S&amp;StatCategory=PTS&amp;section=leaders" TargetMode="External"/><Relationship Id="rId2117" Type="http://schemas.openxmlformats.org/officeDocument/2006/relationships/hyperlink" Target="/events/?flag=1&amp;CFID=&amp;CFPARAMS=&amp;PlayerID=1629645&amp;TeamID=0&amp;GameID=&amp;ContextMeasure=STL&amp;Season=2019-20&amp;SeasonType=Regular%20Season&amp;LeagueID=00&amp;PerMode=PerGame&amp;Scope=S&amp;StatCategory=PTS&amp;section=leaders" TargetMode="External"/><Relationship Id="rId2324" Type="http://schemas.openxmlformats.org/officeDocument/2006/relationships/hyperlink" Target="/events/?flag=1&amp;CFID=&amp;CFPARAMS=&amp;PlayerID=1628420&amp;TeamID=0&amp;GameID=&amp;ContextMeasure=REB&amp;Season=2019-20&amp;SeasonType=Regular%20Season&amp;LeagueID=00&amp;PerMode=PerGame&amp;Scope=S&amp;StatCategory=PTS&amp;section=leaders" TargetMode="External"/><Relationship Id="rId850" Type="http://schemas.openxmlformats.org/officeDocument/2006/relationships/hyperlink" Target="/events/?flag=1&amp;CFID=&amp;CFPARAMS=&amp;PlayerID=1628374&amp;TeamID=0&amp;GameID=&amp;ContextMeasure=DREB&amp;Season=2019-20&amp;SeasonType=Regular%20Season&amp;LeagueID=00&amp;PerMode=PerGame&amp;Scope=S&amp;StatCategory=PTS&amp;section=leaders" TargetMode="External"/><Relationship Id="rId1133" Type="http://schemas.openxmlformats.org/officeDocument/2006/relationships/hyperlink" Target="/events/?flag=1&amp;CFID=&amp;CFPARAMS=&amp;PlayerID=1628386&amp;TeamID=0&amp;GameID=&amp;ContextMeasure=DREB&amp;Season=2019-20&amp;SeasonType=Regular%20Season&amp;LeagueID=00&amp;PerMode=PerGame&amp;Scope=S&amp;StatCategory=PTS&amp;section=leaders" TargetMode="External"/><Relationship Id="rId2531" Type="http://schemas.openxmlformats.org/officeDocument/2006/relationships/hyperlink" Target="/events/?flag=3&amp;CFID=&amp;CFPARAMS=&amp;PlayerID=1627751&amp;TeamID=0&amp;GameID=&amp;ContextMeasure=FGA&amp;Season=2019-20&amp;SeasonType=Regular%20Season&amp;LeagueID=00&amp;PerMode=PerGame&amp;Scope=S&amp;StatCategory=PTS&amp;section=leaders" TargetMode="External"/><Relationship Id="rId503" Type="http://schemas.openxmlformats.org/officeDocument/2006/relationships/hyperlink" Target="https://stats.nba.com/player/203114/traditional/" TargetMode="External"/><Relationship Id="rId710" Type="http://schemas.openxmlformats.org/officeDocument/2006/relationships/hyperlink" Target="/events/?flag=1&amp;CFID=&amp;CFPARAMS=&amp;PlayerID=201609&amp;TeamID=0&amp;GameID=&amp;ContextMeasure=OREB&amp;Season=2019-20&amp;SeasonType=Regular%20Season&amp;LeagueID=00&amp;PerMode=PerGame&amp;Scope=S&amp;StatCategory=PTS&amp;section=leaders" TargetMode="External"/><Relationship Id="rId1340" Type="http://schemas.openxmlformats.org/officeDocument/2006/relationships/hyperlink" Target="https://stats.nba.com/player/203469/traditional/" TargetMode="External"/><Relationship Id="rId3098" Type="http://schemas.openxmlformats.org/officeDocument/2006/relationships/hyperlink" Target="/events/?flag=3&amp;CFID=&amp;CFPARAMS=&amp;PlayerID=1629647&amp;TeamID=0&amp;GameID=&amp;ContextMeasure=FGA&amp;Season=2019-20&amp;SeasonType=Regular%20Season&amp;LeagueID=00&amp;PerMode=PerGame&amp;Scope=S&amp;StatCategory=PTS&amp;section=leaders" TargetMode="External"/><Relationship Id="rId1200" Type="http://schemas.openxmlformats.org/officeDocument/2006/relationships/hyperlink" Target="/events/?flag=3&amp;CFID=&amp;CFPARAMS=&amp;PlayerID=1626158&amp;TeamID=0&amp;GameID=&amp;ContextMeasure=FGM&amp;Season=2019-20&amp;SeasonType=Regular%20Season&amp;LeagueID=00&amp;PerMode=PerGame&amp;Scope=S&amp;StatCategory=PTS&amp;section=leaders" TargetMode="External"/><Relationship Id="rId3165" Type="http://schemas.openxmlformats.org/officeDocument/2006/relationships/hyperlink" Target="/events/?flag=1&amp;CFID=&amp;CFPARAMS=&amp;PlayerID=201229&amp;TeamID=0&amp;GameID=&amp;ContextMeasure=BLK&amp;Season=2019-20&amp;SeasonType=Regular%20Season&amp;LeagueID=00&amp;PerMode=PerGame&amp;Scope=S&amp;StatCategory=PTS&amp;section=leaders" TargetMode="External"/><Relationship Id="rId293" Type="http://schemas.openxmlformats.org/officeDocument/2006/relationships/hyperlink" Target="/events/?flag=1&amp;CFID=&amp;CFPARAMS=&amp;PlayerID=202710&amp;TeamID=0&amp;GameID=&amp;ContextMeasure=OREB&amp;Season=2019-20&amp;SeasonType=Regular%20Season&amp;LeagueID=00&amp;PerMode=PerGame&amp;Scope=S&amp;StatCategory=PTS&amp;section=leaders" TargetMode="External"/><Relationship Id="rId2181" Type="http://schemas.openxmlformats.org/officeDocument/2006/relationships/hyperlink" Target="/events/?flag=1&amp;CFID=&amp;CFPARAMS=&amp;PlayerID=1626153&amp;TeamID=0&amp;GameID=&amp;ContextMeasure=OREB&amp;Season=2019-20&amp;SeasonType=Regular%20Season&amp;LeagueID=00&amp;PerMode=PerGame&amp;Scope=S&amp;StatCategory=PTS&amp;section=leaders" TargetMode="External"/><Relationship Id="rId3025" Type="http://schemas.openxmlformats.org/officeDocument/2006/relationships/hyperlink" Target="/events/?flag=1&amp;CFID=&amp;CFPARAMS=&amp;PlayerID=1626168&amp;TeamID=0&amp;GameID=&amp;ContextMeasure=STL&amp;Season=2019-20&amp;SeasonType=Regular%20Season&amp;LeagueID=00&amp;PerMode=PerGame&amp;Scope=S&amp;StatCategory=PTS&amp;section=leaders" TargetMode="External"/><Relationship Id="rId3232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153" Type="http://schemas.openxmlformats.org/officeDocument/2006/relationships/hyperlink" Target="/events/?flag=1&amp;CFID=&amp;CFPARAMS=&amp;PlayerID=1628378&amp;TeamID=0&amp;GameID=&amp;ContextMeasure=STL&amp;Season=2019-20&amp;SeasonType=Regular%20Season&amp;LeagueID=00&amp;PerMode=PerGame&amp;Scope=S&amp;StatCategory=PTS&amp;section=leaders" TargetMode="External"/><Relationship Id="rId360" Type="http://schemas.openxmlformats.org/officeDocument/2006/relationships/hyperlink" Target="https://stats.nba.com/player/1627763/traditional/" TargetMode="External"/><Relationship Id="rId2041" Type="http://schemas.openxmlformats.org/officeDocument/2006/relationships/hyperlink" Target="/events/?flag=1&amp;CFID=&amp;CFPARAMS=&amp;PlayerID=1626161&amp;TeamID=0&amp;GameID=&amp;ContextMeasure=OREB&amp;Season=2019-20&amp;SeasonType=Regular%20Season&amp;LeagueID=00&amp;PerMode=PerGame&amp;Scope=S&amp;StatCategory=PTS&amp;section=leaders" TargetMode="External"/><Relationship Id="rId220" Type="http://schemas.openxmlformats.org/officeDocument/2006/relationships/hyperlink" Target="/events/?flag=3&amp;CFID=&amp;CFPARAMS=&amp;PlayerID=203954&amp;TeamID=0&amp;GameID=&amp;ContextMeasure=FG3A&amp;Season=2019-20&amp;SeasonType=Regular%20Season&amp;LeagueID=00&amp;PerMode=PerGame&amp;Scope=S&amp;StatCategory=PTS&amp;section=leaders" TargetMode="External"/><Relationship Id="rId2998" Type="http://schemas.openxmlformats.org/officeDocument/2006/relationships/hyperlink" Target="/events/?flag=1&amp;CFID=&amp;CFPARAMS=&amp;PlayerID=202329&amp;TeamID=0&amp;GameID=&amp;ContextMeasure=DREB&amp;Season=2019-20&amp;SeasonType=Regular%20Season&amp;LeagueID=00&amp;PerMode=PerGame&amp;Scope=S&amp;StatCategory=PTS&amp;section=leaders" TargetMode="External"/><Relationship Id="rId2858" Type="http://schemas.openxmlformats.org/officeDocument/2006/relationships/hyperlink" Target="/events/?flag=1&amp;CFID=&amp;CFPARAMS=&amp;PlayerID=1629680&amp;TeamID=0&amp;GameID=&amp;ContextMeasure=BLK&amp;Season=2019-20&amp;SeasonType=Regular%20Season&amp;LeagueID=00&amp;PerMode=PerGame&amp;Scope=S&amp;StatCategory=PTS&amp;section=leaders" TargetMode="External"/><Relationship Id="rId99" Type="http://schemas.openxmlformats.org/officeDocument/2006/relationships/hyperlink" Target="/events/?flag=3&amp;CFID=&amp;CFPARAMS=&amp;PlayerID=2544&amp;TeamID=0&amp;GameID=&amp;ContextMeasure=FG3M&amp;Season=2019-20&amp;SeasonType=Regular%20Season&amp;LeagueID=00&amp;PerMode=PerGame&amp;Scope=S&amp;StatCategory=PTS&amp;section=leaders" TargetMode="External"/><Relationship Id="rId1667" Type="http://schemas.openxmlformats.org/officeDocument/2006/relationships/hyperlink" Target="/events/?flag=1&amp;CFID=&amp;CFPARAMS=&amp;PlayerID=202397&amp;TeamID=0&amp;GameID=&amp;ContextMeasure=STL&amp;Season=2019-20&amp;SeasonType=Regular%20Season&amp;LeagueID=00&amp;PerMode=PerGame&amp;Scope=S&amp;StatCategory=PTS&amp;section=leaders" TargetMode="External"/><Relationship Id="rId1874" Type="http://schemas.openxmlformats.org/officeDocument/2006/relationships/hyperlink" Target="/events/?flag=3&amp;CFID=&amp;CFPARAMS=&amp;PlayerID=1627788&amp;TeamID=0&amp;GameID=&amp;ContextMeasure=FGM&amp;Season=2019-20&amp;SeasonType=Regular%20Season&amp;LeagueID=00&amp;PerMode=PerGame&amp;Scope=S&amp;StatCategory=PTS&amp;section=leaders" TargetMode="External"/><Relationship Id="rId2718" Type="http://schemas.openxmlformats.org/officeDocument/2006/relationships/hyperlink" Target="https://stats.nba.com/player/1628964/traditional/" TargetMode="External"/><Relationship Id="rId2925" Type="http://schemas.openxmlformats.org/officeDocument/2006/relationships/hyperlink" Target="/events/?flag=1&amp;CFID=&amp;CFPARAMS=&amp;PlayerID=203584&amp;TeamID=0&amp;GameID=&amp;ContextMeasure=OREB&amp;Season=2019-20&amp;SeasonType=Regular%20Season&amp;LeagueID=00&amp;PerMode=PerGame&amp;Scope=S&amp;StatCategory=PTS&amp;section=leaders" TargetMode="External"/><Relationship Id="rId1527" Type="http://schemas.openxmlformats.org/officeDocument/2006/relationships/hyperlink" Target="/events/?flag=1&amp;CFID=&amp;CFPARAMS=&amp;PlayerID=202693&amp;TeamID=0&amp;GameID=&amp;ContextMeasure=BLK&amp;Season=2019-20&amp;SeasonType=Regular%20Season&amp;LeagueID=00&amp;PerMode=PerGame&amp;Scope=S&amp;StatCategory=PTS&amp;section=leaders" TargetMode="External"/><Relationship Id="rId1734" Type="http://schemas.openxmlformats.org/officeDocument/2006/relationships/hyperlink" Target="/events/?flag=1&amp;CFID=&amp;CFPARAMS=&amp;PlayerID=1628988&amp;TeamID=0&amp;GameID=&amp;ContextMeasure=OREB&amp;Season=2019-20&amp;SeasonType=Regular%20Season&amp;LeagueID=00&amp;PerMode=PerGame&amp;Scope=S&amp;StatCategory=PTS&amp;section=leaders" TargetMode="External"/><Relationship Id="rId1941" Type="http://schemas.openxmlformats.org/officeDocument/2006/relationships/hyperlink" Target="/events/?flag=1&amp;CFID=&amp;CFPARAMS=&amp;PlayerID=202083&amp;TeamID=0&amp;GameID=&amp;ContextMeasure=STL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3&amp;CFID=&amp;CFPARAMS=&amp;PlayerID=1629029&amp;TeamID=0&amp;GameID=&amp;ContextMeasure=FGM&amp;Season=2019-20&amp;SeasonType=Regular%20Season&amp;LeagueID=00&amp;PerMode=PerGame&amp;Scope=S&amp;StatCategory=PTS&amp;section=leaders" TargetMode="External"/><Relationship Id="rId1801" Type="http://schemas.openxmlformats.org/officeDocument/2006/relationships/hyperlink" Target="https://stats.nba.com/player/203482/traditional/" TargetMode="External"/><Relationship Id="rId687" Type="http://schemas.openxmlformats.org/officeDocument/2006/relationships/hyperlink" Target="/events/?flag=1&amp;CFID=&amp;CFPARAMS=&amp;PlayerID=203953&amp;TeamID=0&amp;GameID=&amp;ContextMeasure=DREB&amp;Season=2019-20&amp;SeasonType=Regular%20Season&amp;LeagueID=00&amp;PerMode=PerGame&amp;Scope=S&amp;StatCategory=PTS&amp;section=leaders" TargetMode="External"/><Relationship Id="rId2368" Type="http://schemas.openxmlformats.org/officeDocument/2006/relationships/hyperlink" Target="/events/?flag=3&amp;CFID=&amp;CFPARAMS=&amp;PlayerID=1628402&amp;TeamID=0&amp;GameID=&amp;ContextMeasure=FG3M&amp;Season=2019-20&amp;SeasonType=Regular%20Season&amp;LeagueID=00&amp;PerMode=PerGame&amp;Scope=S&amp;StatCategory=PTS&amp;section=leaders" TargetMode="External"/><Relationship Id="rId894" Type="http://schemas.openxmlformats.org/officeDocument/2006/relationships/hyperlink" Target="/events/?flag=3&amp;CFID=&amp;CFPARAMS=&amp;PlayerID=203991&amp;TeamID=0&amp;GameID=&amp;ContextMeasure=FGA&amp;Season=2019-20&amp;SeasonType=Regular%20Season&amp;LeagueID=00&amp;PerMode=PerGame&amp;Scope=S&amp;StatCategory=PTS&amp;section=leaders" TargetMode="External"/><Relationship Id="rId1177" Type="http://schemas.openxmlformats.org/officeDocument/2006/relationships/hyperlink" Target="/events/?flag=3&amp;CFID=&amp;CFPARAMS=&amp;PlayerID=1629631&amp;TeamID=0&amp;GameID=&amp;ContextMeasure=FGA&amp;Season=2019-20&amp;SeasonType=Regular%20Season&amp;LeagueID=00&amp;PerMode=PerGame&amp;Scope=S&amp;StatCategory=PTS&amp;section=leaders" TargetMode="External"/><Relationship Id="rId2575" Type="http://schemas.openxmlformats.org/officeDocument/2006/relationships/hyperlink" Target="https://stats.nba.com/player/202709/traditional/" TargetMode="External"/><Relationship Id="rId2782" Type="http://schemas.openxmlformats.org/officeDocument/2006/relationships/hyperlink" Target="/events/?flag=1&amp;CFID=&amp;CFPARAMS=&amp;PlayerID=2594&amp;TeamID=0&amp;GameID=&amp;ContextMeasure=DREB&amp;Season=2019-20&amp;SeasonType=Regular%20Season&amp;LeagueID=00&amp;PerMode=PerGame&amp;Scope=S&amp;StatCategory=PTS&amp;section=leaders" TargetMode="External"/><Relationship Id="rId547" Type="http://schemas.openxmlformats.org/officeDocument/2006/relationships/hyperlink" Target="/events/?flag=1&amp;CFID=&amp;CFPARAMS=&amp;PlayerID=1627750&amp;TeamID=0&amp;GameID=&amp;ContextMeasure=STL&amp;Season=2019-20&amp;SeasonType=Regular%20Season&amp;LeagueID=00&amp;PerMode=PerGame&amp;Scope=S&amp;StatCategory=PTS&amp;section=leaders" TargetMode="External"/><Relationship Id="rId754" Type="http://schemas.openxmlformats.org/officeDocument/2006/relationships/hyperlink" Target="/events/?flag=3&amp;CFID=&amp;CFPARAMS=&amp;PlayerID=202722&amp;TeamID=0&amp;GameID=&amp;ContextMeasure=FGM&amp;Season=2019-20&amp;SeasonType=Regular%20Season&amp;LeagueID=00&amp;PerMode=PerGame&amp;Scope=S&amp;StatCategory=PTS&amp;section=leaders" TargetMode="External"/><Relationship Id="rId961" Type="http://schemas.openxmlformats.org/officeDocument/2006/relationships/hyperlink" Target="/events/?flag=1&amp;CFID=&amp;CFPARAMS=&amp;PlayerID=201144&amp;TeamID=0&amp;GameID=&amp;ContextMeasure=TOV&amp;Season=2019-20&amp;SeasonType=Regular%20Season&amp;LeagueID=00&amp;PerMode=PerGame&amp;Scope=S&amp;StatCategory=PTS&amp;section=leaders" TargetMode="External"/><Relationship Id="rId1384" Type="http://schemas.openxmlformats.org/officeDocument/2006/relationships/hyperlink" Target="/events/?flag=1&amp;CFID=&amp;CFPARAMS=&amp;PlayerID=201988&amp;TeamID=0&amp;GameID=&amp;ContextMeasure=AST&amp;Season=2019-20&amp;SeasonType=Regular%20Season&amp;LeagueID=00&amp;PerMode=PerGame&amp;Scope=S&amp;StatCategory=PTS&amp;section=leaders" TargetMode="External"/><Relationship Id="rId1591" Type="http://schemas.openxmlformats.org/officeDocument/2006/relationships/hyperlink" Target="/events/?flag=3&amp;CFID=&amp;CFPARAMS=&amp;PlayerID=201588&amp;TeamID=0&amp;GameID=&amp;ContextMeasure=FGA&amp;Season=2019-20&amp;SeasonType=Regular%20Season&amp;LeagueID=00&amp;PerMode=PerGame&amp;Scope=S&amp;StatCategory=PTS&amp;section=leaders" TargetMode="External"/><Relationship Id="rId2228" Type="http://schemas.openxmlformats.org/officeDocument/2006/relationships/hyperlink" Target="/events/?flag=1&amp;CFID=&amp;CFPARAMS=&amp;PlayerID=203516&amp;TeamID=0&amp;GameID=&amp;ContextMeasure=OREB&amp;Season=2019-20&amp;SeasonType=Regular%20Season&amp;LeagueID=00&amp;PerMode=PerGame&amp;Scope=S&amp;StatCategory=PTS&amp;section=leaders" TargetMode="External"/><Relationship Id="rId2435" Type="http://schemas.openxmlformats.org/officeDocument/2006/relationships/hyperlink" Target="/events/?flag=3&amp;CFID=&amp;CFPARAMS=&amp;PlayerID=1628407&amp;TeamID=0&amp;GameID=&amp;ContextMeasure=FGM&amp;Season=2019-20&amp;SeasonType=Regular%20Season&amp;LeagueID=00&amp;PerMode=PerGame&amp;Scope=S&amp;StatCategory=PTS&amp;section=leaders" TargetMode="External"/><Relationship Id="rId2642" Type="http://schemas.openxmlformats.org/officeDocument/2006/relationships/hyperlink" Target="/events/?flag=1&amp;CFID=&amp;CFPARAMS=&amp;PlayerID=1713&amp;TeamID=0&amp;GameID=&amp;ContextMeasure=AST&amp;Season=2019-20&amp;SeasonType=Regular%20Season&amp;LeagueID=00&amp;PerMode=PerGame&amp;Scope=S&amp;StatCategory=PTS&amp;section=leaders" TargetMode="External"/><Relationship Id="rId90" Type="http://schemas.openxmlformats.org/officeDocument/2006/relationships/hyperlink" Target="/events/?flag=1&amp;CFID=&amp;CFPARAMS=&amp;PlayerID=1626157&amp;TeamID=0&amp;GameID=&amp;ContextMeasure=DREB&amp;Season=2019-20&amp;SeasonType=Regular%20Season&amp;LeagueID=00&amp;PerMode=PerGame&amp;Scope=S&amp;StatCategory=PTS&amp;section=leaders" TargetMode="External"/><Relationship Id="rId407" Type="http://schemas.openxmlformats.org/officeDocument/2006/relationships/hyperlink" Target="/events/?flag=1&amp;CFID=&amp;CFPARAMS=&amp;PlayerID=202694&amp;TeamID=0&amp;GameID=&amp;ContextMeasure=TOV&amp;Season=2019-20&amp;SeasonType=Regular%20Season&amp;LeagueID=00&amp;PerMode=PerGame&amp;Scope=S&amp;StatCategory=PTS&amp;section=leaders" TargetMode="External"/><Relationship Id="rId614" Type="http://schemas.openxmlformats.org/officeDocument/2006/relationships/hyperlink" Target="/events/?flag=1&amp;CFID=&amp;CFPARAMS=&amp;PlayerID=204001&amp;TeamID=0&amp;GameID=&amp;ContextMeasure=OREB&amp;Season=2019-20&amp;SeasonType=Regular%20Season&amp;LeagueID=00&amp;PerMode=PerGame&amp;Scope=S&amp;StatCategory=PTS&amp;section=leaders" TargetMode="External"/><Relationship Id="rId821" Type="http://schemas.openxmlformats.org/officeDocument/2006/relationships/hyperlink" Target="/events/?flag=1&amp;CFID=&amp;CFPARAMS=&amp;PlayerID=203115&amp;TeamID=0&amp;GameID=&amp;ContextMeasure=TOV&amp;Season=2019-20&amp;SeasonType=Regular%20Season&amp;LeagueID=00&amp;PerMode=PerGame&amp;Scope=S&amp;StatCategory=PTS&amp;section=leaders" TargetMode="External"/><Relationship Id="rId1037" Type="http://schemas.openxmlformats.org/officeDocument/2006/relationships/hyperlink" Target="/events/?flag=3&amp;CFID=&amp;CFPARAMS=&amp;PlayerID=202684&amp;TeamID=0&amp;GameID=&amp;ContextMeasure=FG3M&amp;Season=2019-20&amp;SeasonType=Regular%20Season&amp;LeagueID=00&amp;PerMode=PerGame&amp;Scope=S&amp;StatCategory=PTS&amp;section=leaders" TargetMode="External"/><Relationship Id="rId1244" Type="http://schemas.openxmlformats.org/officeDocument/2006/relationships/hyperlink" Target="https://stats.nba.com/player/1629634/traditional/" TargetMode="External"/><Relationship Id="rId1451" Type="http://schemas.openxmlformats.org/officeDocument/2006/relationships/hyperlink" Target="/events/?flag=3&amp;CFID=&amp;CFPARAMS=&amp;PlayerID=1629636&amp;TeamID=0&amp;GameID=&amp;ContextMeasure=FG3M&amp;Season=2019-20&amp;SeasonType=Regular%20Season&amp;LeagueID=00&amp;PerMode=PerGame&amp;Scope=S&amp;StatCategory=PTS&amp;section=leaders" TargetMode="External"/><Relationship Id="rId2502" Type="http://schemas.openxmlformats.org/officeDocument/2006/relationships/hyperlink" Target="/events/?flag=1&amp;CFID=&amp;CFPARAMS=&amp;PlayerID=1629638&amp;TeamID=0&amp;GameID=&amp;ContextMeasure=AST&amp;Season=2019-20&amp;SeasonType=Regular%20Season&amp;LeagueID=00&amp;PerMode=PerGame&amp;Scope=S&amp;StatCategory=PTS&amp;section=leaders" TargetMode="External"/><Relationship Id="rId1104" Type="http://schemas.openxmlformats.org/officeDocument/2006/relationships/hyperlink" Target="/events/?flag=1&amp;CFID=&amp;CFPARAMS=&amp;PlayerID=1628970&amp;TeamID=0&amp;GameID=&amp;ContextMeasure=BLK&amp;Season=2019-20&amp;SeasonType=Regular%20Season&amp;LeagueID=00&amp;PerMode=PerGame&amp;Scope=S&amp;StatCategory=PTS&amp;section=leaders" TargetMode="External"/><Relationship Id="rId1311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3069" Type="http://schemas.openxmlformats.org/officeDocument/2006/relationships/hyperlink" Target="/events/?flag=1&amp;CFID=&amp;CFPARAMS=&amp;PlayerID=1629035&amp;TeamID=0&amp;GameID=&amp;ContextMeasure=REB&amp;Season=2019-20&amp;SeasonType=Regular%20Season&amp;LeagueID=00&amp;PerMode=PerGame&amp;Scope=S&amp;StatCategory=PTS&amp;section=leaders" TargetMode="External"/><Relationship Id="rId197" Type="http://schemas.openxmlformats.org/officeDocument/2006/relationships/hyperlink" Target="/events/?flag=1&amp;CFID=&amp;CFPARAMS=&amp;PlayerID=203897&amp;TeamID=0&amp;GameID=&amp;ContextMeasure=OREB&amp;Season=2019-20&amp;SeasonType=Regular%20Season&amp;LeagueID=00&amp;PerMode=PerGame&amp;Scope=S&amp;StatCategory=PTS&amp;section=leaders" TargetMode="External"/><Relationship Id="rId2085" Type="http://schemas.openxmlformats.org/officeDocument/2006/relationships/hyperlink" Target="/events/?flag=3&amp;CFID=&amp;CFPARAMS=&amp;PlayerID=203145&amp;TeamID=0&amp;GameID=&amp;ContextMeasure=FGM&amp;Season=2019-20&amp;SeasonType=Regular%20Season&amp;LeagueID=00&amp;PerMode=PerGame&amp;Scope=S&amp;StatCategory=PTS&amp;section=leaders" TargetMode="External"/><Relationship Id="rId2292" Type="http://schemas.openxmlformats.org/officeDocument/2006/relationships/hyperlink" Target="/events/?flag=1&amp;CFID=&amp;CFPARAMS=&amp;PlayerID=203210&amp;TeamID=0&amp;GameID=&amp;ContextMeasure=STL&amp;Season=2019-20&amp;SeasonType=Regular%20Season&amp;LeagueID=00&amp;PerMode=PerGame&amp;Scope=S&amp;StatCategory=PTS&amp;section=leaders" TargetMode="External"/><Relationship Id="rId3136" Type="http://schemas.openxmlformats.org/officeDocument/2006/relationships/hyperlink" Target="/events/?flag=1&amp;CFID=&amp;CFPARAMS=&amp;PlayerID=1629010&amp;TeamID=0&amp;GameID=&amp;ContextMeasure=OREB&amp;Season=2019-20&amp;SeasonType=Regular%20Season&amp;LeagueID=00&amp;PerMode=PerGame&amp;Scope=S&amp;StatCategory=PTS&amp;section=leaders" TargetMode="External"/><Relationship Id="rId264" Type="http://schemas.openxmlformats.org/officeDocument/2006/relationships/hyperlink" Target="https://stats.nba.com/player/1628369/traditional/" TargetMode="External"/><Relationship Id="rId471" Type="http://schemas.openxmlformats.org/officeDocument/2006/relationships/hyperlink" Target="/events/?flag=3&amp;CFID=&amp;CFPARAMS=&amp;PlayerID=1627734&amp;TeamID=0&amp;GameID=&amp;ContextMeasure=FG3A&amp;Season=2019-20&amp;SeasonType=Regular%20Season&amp;LeagueID=00&amp;PerMode=PerGame&amp;Scope=S&amp;StatCategory=PTS&amp;section=leaders" TargetMode="External"/><Relationship Id="rId2152" Type="http://schemas.openxmlformats.org/officeDocument/2006/relationships/hyperlink" Target="/events/?flag=1&amp;CFID=&amp;CFPARAMS=&amp;PlayerID=101107&amp;TeamID=0&amp;GameID=&amp;ContextMeasure=BLK&amp;Season=2019-20&amp;SeasonType=Regular%20Season&amp;LeagueID=00&amp;PerMode=PerGame&amp;Scope=S&amp;StatCategory=PTS&amp;section=leaders" TargetMode="External"/><Relationship Id="rId124" Type="http://schemas.openxmlformats.org/officeDocument/2006/relationships/hyperlink" Target="/events/?flag=3&amp;CFID=&amp;CFPARAMS=&amp;PlayerID=202695&amp;TeamID=0&amp;GameID=&amp;ContextMeasure=FG3A&amp;Season=2019-20&amp;SeasonType=Regular%20Season&amp;LeagueID=00&amp;PerMode=PerGame&amp;Scope=S&amp;StatCategory=PTS&amp;section=leaders" TargetMode="External"/><Relationship Id="rId3203" Type="http://schemas.openxmlformats.org/officeDocument/2006/relationships/hyperlink" Target="https://stats.nba.com/player/1628400/traditional/" TargetMode="External"/><Relationship Id="rId331" Type="http://schemas.openxmlformats.org/officeDocument/2006/relationships/hyperlink" Target="/events/?flag=1&amp;CFID=&amp;CFPARAMS=&amp;PlayerID=101150&amp;TeamID=0&amp;GameID=&amp;ContextMeasure=REB&amp;Season=2019-20&amp;SeasonType=Regular%20Season&amp;LeagueID=00&amp;PerMode=PerGame&amp;Scope=S&amp;StatCategory=PTS&amp;section=leaders" TargetMode="External"/><Relationship Id="rId2012" Type="http://schemas.openxmlformats.org/officeDocument/2006/relationships/hyperlink" Target="/events/?flag=1&amp;CFID=&amp;CFPARAMS=&amp;PlayerID=1628467&amp;TeamID=0&amp;GameID=&amp;ContextMeasure=BLK&amp;Season=2019-20&amp;SeasonType=Regular%20Season&amp;LeagueID=00&amp;PerMode=PerGame&amp;Scope=S&amp;StatCategory=PTS&amp;section=leaders" TargetMode="External"/><Relationship Id="rId2969" Type="http://schemas.openxmlformats.org/officeDocument/2006/relationships/hyperlink" Target="/events/?flag=3&amp;CFID=&amp;CFPARAMS=&amp;PlayerID=203476&amp;TeamID=0&amp;GameID=&amp;ContextMeasure=FGM&amp;Season=2019-20&amp;SeasonType=Regular%20Season&amp;LeagueID=00&amp;PerMode=PerGame&amp;Scope=S&amp;StatCategory=PTS&amp;section=leaders" TargetMode="External"/><Relationship Id="rId1778" Type="http://schemas.openxmlformats.org/officeDocument/2006/relationships/hyperlink" Target="/events/?flag=3&amp;CFID=&amp;CFPARAMS=&amp;PlayerID=1626224&amp;TeamID=0&amp;GameID=&amp;ContextMeasure=FGM&amp;Season=2019-20&amp;SeasonType=Regular%20Season&amp;LeagueID=00&amp;PerMode=PerGame&amp;Scope=S&amp;StatCategory=PTS&amp;section=leaders" TargetMode="External"/><Relationship Id="rId1985" Type="http://schemas.openxmlformats.org/officeDocument/2006/relationships/hyperlink" Target="/events/?flag=1&amp;CFID=&amp;CFPARAMS=&amp;PlayerID=203939&amp;TeamID=0&amp;GameID=&amp;ContextMeasure=REB&amp;Season=2019-20&amp;SeasonType=Regular%20Season&amp;LeagueID=00&amp;PerMode=PerGame&amp;Scope=S&amp;StatCategory=PTS&amp;section=leaders" TargetMode="External"/><Relationship Id="rId2829" Type="http://schemas.openxmlformats.org/officeDocument/2006/relationships/hyperlink" Target="/events/?flag=1&amp;CFID=&amp;CFPARAMS=&amp;PlayerID=1629026&amp;TeamID=0&amp;GameID=&amp;ContextMeasure=OREB&amp;Season=2019-20&amp;SeasonType=Regular%20Season&amp;LeagueID=00&amp;PerMode=PerGame&amp;Scope=S&amp;StatCategory=PTS&amp;section=leaders" TargetMode="External"/><Relationship Id="rId1638" Type="http://schemas.openxmlformats.org/officeDocument/2006/relationships/hyperlink" Target="/events/?flag=3&amp;CFID=&amp;CFPARAMS=&amp;PlayerID=203926&amp;TeamID=0&amp;GameID=&amp;ContextMeasure=FG3A&amp;Season=2019-20&amp;SeasonType=Regular%20Season&amp;LeagueID=00&amp;PerMode=PerGame&amp;Scope=S&amp;StatCategory=PTS&amp;section=leaders" TargetMode="External"/><Relationship Id="rId1845" Type="http://schemas.openxmlformats.org/officeDocument/2006/relationships/hyperlink" Target="/events/?flag=1&amp;CFID=&amp;CFPARAMS=&amp;PlayerID=1628978&amp;TeamID=0&amp;GameID=&amp;ContextMeasure=AST&amp;Season=2019-20&amp;SeasonType=Regular%20Season&amp;LeagueID=00&amp;PerMode=PerGame&amp;Scope=S&amp;StatCategory=PTS&amp;section=leaders" TargetMode="External"/><Relationship Id="rId3060" Type="http://schemas.openxmlformats.org/officeDocument/2006/relationships/hyperlink" Target="/events/?flag=1&amp;CFID=&amp;CFPARAMS=&amp;PlayerID=1628981&amp;TeamID=0&amp;GameID=&amp;ContextMeasure=BLK&amp;Season=2019-20&amp;SeasonType=Regular%20Season&amp;LeagueID=00&amp;PerMode=PerGame&amp;Scope=S&amp;StatCategory=PTS&amp;section=leaders" TargetMode="External"/><Relationship Id="rId1705" Type="http://schemas.openxmlformats.org/officeDocument/2006/relationships/hyperlink" Target="https://stats.nba.com/player/203924/traditional/" TargetMode="External"/><Relationship Id="rId1912" Type="http://schemas.openxmlformats.org/officeDocument/2006/relationships/hyperlink" Target="/events/?flag=3&amp;CFID=&amp;CFPARAMS=&amp;PlayerID=201145&amp;TeamID=0&amp;GameID=&amp;ContextMeasure=FG3A&amp;Season=2019-20&amp;SeasonType=Regular%20Season&amp;LeagueID=00&amp;PerMode=PerGame&amp;Scope=S&amp;StatCategory=PTS&amp;section=leaders" TargetMode="External"/><Relationship Id="rId798" Type="http://schemas.openxmlformats.org/officeDocument/2006/relationships/hyperlink" Target="https://stats.nba.com/player/202339/traditional/" TargetMode="External"/><Relationship Id="rId2479" Type="http://schemas.openxmlformats.org/officeDocument/2006/relationships/hyperlink" Target="/events/?flag=1&amp;CFID=&amp;CFPARAMS=&amp;PlayerID=201188&amp;TeamID=0&amp;GameID=&amp;ContextMeasure=STL&amp;Season=2019-20&amp;SeasonType=Regular%20Season&amp;LeagueID=00&amp;PerMode=PerGame&amp;Scope=S&amp;StatCategory=PTS&amp;section=leaders" TargetMode="External"/><Relationship Id="rId2686" Type="http://schemas.openxmlformats.org/officeDocument/2006/relationships/hyperlink" Target="/events/?flag=3&amp;CFID=&amp;CFPARAMS=&amp;PlayerID=1628390&amp;TeamID=0&amp;GameID=&amp;ContextMeasure=FG3A&amp;Season=2019-20&amp;SeasonType=Regular%20Season&amp;LeagueID=00&amp;PerMode=PerGame&amp;Scope=S&amp;StatCategory=PTS&amp;section=leaders" TargetMode="External"/><Relationship Id="rId2893" Type="http://schemas.openxmlformats.org/officeDocument/2006/relationships/hyperlink" Target="/events/?flag=1&amp;CFID=&amp;CFPARAMS=&amp;PlayerID=1626188&amp;TeamID=0&amp;GameID=&amp;ContextMeasure=STL&amp;Season=2019-20&amp;SeasonType=Regular%20Season&amp;LeagueID=00&amp;PerMode=PerGame&amp;Scope=S&amp;StatCategory=PTS&amp;section=leaders" TargetMode="External"/><Relationship Id="rId658" Type="http://schemas.openxmlformats.org/officeDocument/2006/relationships/hyperlink" Target="/events/?flag=3&amp;CFID=&amp;CFPARAMS=&amp;PlayerID=201565&amp;TeamID=0&amp;GameID=&amp;ContextMeasure=FGM&amp;Season=2019-20&amp;SeasonType=Regular%20Season&amp;LeagueID=00&amp;PerMode=PerGame&amp;Scope=S&amp;StatCategory=PTS&amp;section=leaders" TargetMode="External"/><Relationship Id="rId865" Type="http://schemas.openxmlformats.org/officeDocument/2006/relationships/hyperlink" Target="/events/?flag=1&amp;CFID=&amp;CFPARAMS=&amp;PlayerID=1629060&amp;TeamID=0&amp;GameID=&amp;ContextMeasure=STL&amp;Season=2019-20&amp;SeasonType=Regular%20Season&amp;LeagueID=00&amp;PerMode=PerGame&amp;Scope=S&amp;StatCategory=PTS&amp;section=leaders" TargetMode="External"/><Relationship Id="rId1288" Type="http://schemas.openxmlformats.org/officeDocument/2006/relationships/hyperlink" Target="/events/?flag=1&amp;CFID=&amp;CFPARAMS=&amp;PlayerID=203935&amp;TeamID=0&amp;GameID=&amp;ContextMeasure=AST&amp;Season=2019-20&amp;SeasonType=Regular%20Season&amp;LeagueID=00&amp;PerMode=PerGame&amp;Scope=S&amp;StatCategory=PTS&amp;section=leaders" TargetMode="External"/><Relationship Id="rId1495" Type="http://schemas.openxmlformats.org/officeDocument/2006/relationships/hyperlink" Target="/events/?flag=3&amp;CFID=&amp;CFPARAMS=&amp;PlayerID=202066&amp;TeamID=0&amp;GameID=&amp;ContextMeasure=FGA&amp;Season=2019-20&amp;SeasonType=Regular%20Season&amp;LeagueID=00&amp;PerMode=PerGame&amp;Scope=S&amp;StatCategory=PTS&amp;section=leaders" TargetMode="External"/><Relationship Id="rId2339" Type="http://schemas.openxmlformats.org/officeDocument/2006/relationships/hyperlink" Target="/events/?flag=1&amp;CFID=&amp;CFPARAMS=&amp;PlayerID=1628969&amp;TeamID=0&amp;GameID=&amp;ContextMeasure=BLK&amp;Season=2019-20&amp;SeasonType=Regular%20Season&amp;LeagueID=00&amp;PerMode=PerGame&amp;Scope=S&amp;StatCategory=PTS&amp;section=leaders" TargetMode="External"/><Relationship Id="rId2546" Type="http://schemas.openxmlformats.org/officeDocument/2006/relationships/hyperlink" Target="/events/?flag=1&amp;CFID=&amp;CFPARAMS=&amp;PlayerID=1628373&amp;TeamID=0&amp;GameID=&amp;ContextMeasure=REB&amp;Season=2019-20&amp;SeasonType=Regular%20Season&amp;LeagueID=00&amp;PerMode=PerGame&amp;Scope=S&amp;StatCategory=PTS&amp;section=leaders" TargetMode="External"/><Relationship Id="rId2753" Type="http://schemas.openxmlformats.org/officeDocument/2006/relationships/hyperlink" Target="/events/?flag=1&amp;CFID=&amp;CFPARAMS=&amp;PlayerID=1626192&amp;TeamID=0&amp;GameID=&amp;ContextMeasure=TOV&amp;Season=2019-20&amp;SeasonType=Regular%20Season&amp;LeagueID=00&amp;PerMode=PerGame&amp;Scope=S&amp;StatCategory=PTS&amp;section=leaders" TargetMode="External"/><Relationship Id="rId2960" Type="http://schemas.openxmlformats.org/officeDocument/2006/relationships/hyperlink" Target="/events/?flag=3&amp;CFID=&amp;CFPARAMS=&amp;PlayerID=1627777&amp;TeamID=0&amp;GameID=&amp;ContextMeasure=FG3A&amp;Season=2019-20&amp;SeasonType=Regular%20Season&amp;LeagueID=00&amp;PerMode=PerGame&amp;Scope=S&amp;StatCategory=PTS&amp;section=leaders" TargetMode="External"/><Relationship Id="rId518" Type="http://schemas.openxmlformats.org/officeDocument/2006/relationships/hyperlink" Target="/events/?flag=3&amp;CFID=&amp;CFPARAMS=&amp;PlayerID=203083&amp;TeamID=0&amp;GameID=&amp;ContextMeasure=FG3A&amp;Season=2019-20&amp;SeasonType=Regular%20Season&amp;LeagueID=00&amp;PerMode=PerGame&amp;Scope=S&amp;StatCategory=PTS&amp;section=leaders" TargetMode="External"/><Relationship Id="rId725" Type="http://schemas.openxmlformats.org/officeDocument/2006/relationships/hyperlink" Target="/events/?flag=1&amp;CFID=&amp;CFPARAMS=&amp;PlayerID=201567&amp;TeamID=0&amp;GameID=&amp;ContextMeasure=AST&amp;Season=2019-20&amp;SeasonType=Regular%20Season&amp;LeagueID=00&amp;PerMode=PerGame&amp;Scope=S&amp;StatCategory=PTS&amp;section=leaders" TargetMode="External"/><Relationship Id="rId932" Type="http://schemas.openxmlformats.org/officeDocument/2006/relationships/hyperlink" Target="/events/?flag=1&amp;CFID=&amp;CFPARAMS=&amp;PlayerID=1628418&amp;TeamID=0&amp;GameID=&amp;ContextMeasure=DREB&amp;Season=2019-20&amp;SeasonType=Regular%20Season&amp;LeagueID=00&amp;PerMode=PerGame&amp;Scope=S&amp;StatCategory=PTS&amp;section=leaders" TargetMode="External"/><Relationship Id="rId1148" Type="http://schemas.openxmlformats.org/officeDocument/2006/relationships/hyperlink" Target="/events/?flag=1&amp;CFID=&amp;CFPARAMS=&amp;PlayerID=1628371&amp;TeamID=0&amp;GameID=&amp;ContextMeasure=STL&amp;Season=2019-20&amp;SeasonType=Regular%20Season&amp;LeagueID=00&amp;PerMode=PerGame&amp;Scope=S&amp;StatCategory=PTS&amp;section=leaders" TargetMode="External"/><Relationship Id="rId1355" Type="http://schemas.openxmlformats.org/officeDocument/2006/relationships/hyperlink" Target="/events/?flag=3&amp;CFID=&amp;CFPARAMS=&amp;PlayerID=200752&amp;TeamID=0&amp;GameID=&amp;ContextMeasure=FG3M&amp;Season=2019-20&amp;SeasonType=Regular%20Season&amp;LeagueID=00&amp;PerMode=PerGame&amp;Scope=S&amp;StatCategory=PTS&amp;section=leaders" TargetMode="External"/><Relationship Id="rId1562" Type="http://schemas.openxmlformats.org/officeDocument/2006/relationships/hyperlink" Target="/events/?flag=1&amp;CFID=&amp;CFPARAMS=&amp;PlayerID=200782&amp;TeamID=0&amp;GameID=&amp;ContextMeasure=STL&amp;Season=2019-20&amp;SeasonType=Regular%20Season&amp;LeagueID=00&amp;PerMode=PerGame&amp;Scope=S&amp;StatCategory=PTS&amp;section=leaders" TargetMode="External"/><Relationship Id="rId2406" Type="http://schemas.openxmlformats.org/officeDocument/2006/relationships/hyperlink" Target="/events/?flag=1&amp;CFID=&amp;CFPARAMS=&amp;PlayerID=203486&amp;TeamID=0&amp;GameID=&amp;ContextMeasure=AST&amp;Season=2019-20&amp;SeasonType=Regular%20Season&amp;LeagueID=00&amp;PerMode=PerGame&amp;Scope=S&amp;StatCategory=PTS&amp;section=leaders" TargetMode="External"/><Relationship Id="rId2613" Type="http://schemas.openxmlformats.org/officeDocument/2006/relationships/hyperlink" Target="/events/?flag=3&amp;CFID=&amp;CFPARAMS=&amp;PlayerID=1626145&amp;TeamID=0&amp;GameID=&amp;ContextMeasure=FGA&amp;Season=2019-20&amp;SeasonType=Regular%20Season&amp;LeagueID=00&amp;PerMode=PerGame&amp;Scope=S&amp;StatCategory=PTS&amp;section=leaders" TargetMode="External"/><Relationship Id="rId1008" Type="http://schemas.openxmlformats.org/officeDocument/2006/relationships/hyperlink" Target="/events/?flag=1&amp;CFID=&amp;CFPARAMS=&amp;PlayerID=201143&amp;TeamID=0&amp;GameID=&amp;ContextMeasure=BLK&amp;Season=2019-20&amp;SeasonType=Regular%20Season&amp;LeagueID=00&amp;PerMode=PerGame&amp;Scope=S&amp;StatCategory=PTS&amp;section=leaders" TargetMode="External"/><Relationship Id="rId1215" Type="http://schemas.openxmlformats.org/officeDocument/2006/relationships/hyperlink" Target="/events/?flag=1&amp;CFID=&amp;CFPARAMS=&amp;PlayerID=1629023&amp;TeamID=0&amp;GameID=&amp;ContextMeasure=DREB&amp;Season=2019-20&amp;SeasonType=Regular%20Season&amp;LeagueID=00&amp;PerMode=PerGame&amp;Scope=S&amp;StatCategory=PTS&amp;section=leaders" TargetMode="External"/><Relationship Id="rId1422" Type="http://schemas.openxmlformats.org/officeDocument/2006/relationships/hyperlink" Target="/events/?flag=1&amp;CFID=&amp;CFPARAMS=&amp;PlayerID=1628398&amp;TeamID=0&amp;GameID=&amp;ContextMeasure=BLK&amp;Season=2019-20&amp;SeasonType=Regular%20Season&amp;LeagueID=00&amp;PerMode=PerGame&amp;Scope=S&amp;StatCategory=PTS&amp;section=leaders" TargetMode="External"/><Relationship Id="rId2820" Type="http://schemas.openxmlformats.org/officeDocument/2006/relationships/hyperlink" Target="/events/?flag=1&amp;CFID=&amp;CFPARAMS=&amp;PlayerID=202335&amp;TeamID=0&amp;GameID=&amp;ContextMeasure=AST&amp;Season=2019-20&amp;SeasonType=Regular%20Season&amp;LeagueID=00&amp;PerMode=PerGame&amp;Scope=S&amp;StatCategory=PTS&amp;section=leaders" TargetMode="External"/><Relationship Id="rId61" Type="http://schemas.openxmlformats.org/officeDocument/2006/relationships/hyperlink" Target="/events/?flag=3&amp;CFID=&amp;CFPARAMS=&amp;PlayerID=203076&amp;TeamID=0&amp;GameID=&amp;ContextMeasure=FGM&amp;Season=2019-20&amp;SeasonType=Regular%20Season&amp;LeagueID=00&amp;PerMode=PerGame&amp;Scope=S&amp;StatCategory=PTS&amp;section=leaders" TargetMode="External"/><Relationship Id="rId2196" Type="http://schemas.openxmlformats.org/officeDocument/2006/relationships/hyperlink" Target="/events/?flag=1&amp;CFID=&amp;CFPARAMS=&amp;PlayerID=202954&amp;TeamID=0&amp;GameID=&amp;ContextMeasure=AST&amp;Season=2019-20&amp;SeasonType=Regular%20Season&amp;LeagueID=00&amp;PerMode=PerGame&amp;Scope=S&amp;StatCategory=PTS&amp;section=leaders" TargetMode="External"/><Relationship Id="rId168" Type="http://schemas.openxmlformats.org/officeDocument/2006/relationships/hyperlink" Target="https://stats.nba.com/player/1627783/traditional/" TargetMode="External"/><Relationship Id="rId3247" Type="http://schemas.openxmlformats.org/officeDocument/2006/relationships/hyperlink" Target="/events/?flag=1&amp;CFID=&amp;CFPARAMS=&amp;PlayerID=1629684&amp;TeamID=0&amp;GameID=&amp;ContextMeasure=TOV&amp;Season=2019-20&amp;SeasonType=Regular%20Season&amp;LeagueID=00&amp;PerMode=PerGame&amp;Scope=S&amp;StatCategory=PTS&amp;section=leaders" TargetMode="External"/><Relationship Id="rId375" Type="http://schemas.openxmlformats.org/officeDocument/2006/relationships/hyperlink" Target="/events/?flag=3&amp;CFID=&amp;CFPARAMS=&amp;PlayerID=201950&amp;TeamID=0&amp;GameID=&amp;ContextMeasure=FG3M&amp;Season=2019-20&amp;SeasonType=Regular%20Season&amp;LeagueID=00&amp;PerMode=PerGame&amp;Scope=S&amp;StatCategory=PTS&amp;section=leaders" TargetMode="External"/><Relationship Id="rId582" Type="http://schemas.openxmlformats.org/officeDocument/2006/relationships/hyperlink" Target="/events/?flag=1&amp;CFID=&amp;CFPARAMS=&amp;PlayerID=203944&amp;TeamID=0&amp;GameID=&amp;ContextMeasure=STL&amp;Season=2019-20&amp;SeasonType=Regular%20Season&amp;LeagueID=00&amp;PerMode=PerGame&amp;Scope=S&amp;StatCategory=PTS&amp;section=leaders" TargetMode="External"/><Relationship Id="rId2056" Type="http://schemas.openxmlformats.org/officeDocument/2006/relationships/hyperlink" Target="/events/?flag=1&amp;CFID=&amp;CFPARAMS=&amp;PlayerID=1629673&amp;TeamID=0&amp;GameID=&amp;ContextMeasure=AST&amp;Season=2019-20&amp;SeasonType=Regular%20Season&amp;LeagueID=00&amp;PerMode=PerGame&amp;Scope=S&amp;StatCategory=PTS&amp;section=leaders" TargetMode="External"/><Relationship Id="rId2263" Type="http://schemas.openxmlformats.org/officeDocument/2006/relationships/hyperlink" Target="/events/?flag=3&amp;CFID=&amp;CFPARAMS=&amp;PlayerID=1628995&amp;TeamID=0&amp;GameID=&amp;ContextMeasure=FG3A&amp;Season=2019-20&amp;SeasonType=Regular%20Season&amp;LeagueID=00&amp;PerMode=PerGame&amp;Scope=S&amp;StatCategory=PTS&amp;section=leaders" TargetMode="External"/><Relationship Id="rId2470" Type="http://schemas.openxmlformats.org/officeDocument/2006/relationships/hyperlink" Target="https://stats.nba.com/player/201188/traditional/" TargetMode="External"/><Relationship Id="rId3107" Type="http://schemas.openxmlformats.org/officeDocument/2006/relationships/hyperlink" Target="/events/?flag=1&amp;CFID=&amp;CFPARAMS=&amp;PlayerID=1629647&amp;TeamID=0&amp;GameID=&amp;ContextMeasure=TOV&amp;Season=2019-20&amp;SeasonType=Regular%20Season&amp;LeagueID=00&amp;PerMode=PerGame&amp;Scope=S&amp;StatCategory=PTS&amp;section=leaders" TargetMode="External"/><Relationship Id="rId235" Type="http://schemas.openxmlformats.org/officeDocument/2006/relationships/hyperlink" Target="/events/?flag=1&amp;CFID=&amp;CFPARAMS=&amp;PlayerID=203468&amp;TeamID=0&amp;GameID=&amp;ContextMeasure=REB&amp;Season=2019-20&amp;SeasonType=Regular%20Season&amp;LeagueID=00&amp;PerMode=PerGame&amp;Scope=S&amp;StatCategory=PTS&amp;section=leaders" TargetMode="External"/><Relationship Id="rId442" Type="http://schemas.openxmlformats.org/officeDocument/2006/relationships/hyperlink" Target="/events/?flag=1&amp;CFID=&amp;CFPARAMS=&amp;PlayerID=1626149&amp;TeamID=0&amp;GameID=&amp;ContextMeasure=TOV&amp;Season=2019-20&amp;SeasonType=Regular%20Season&amp;LeagueID=00&amp;PerMode=PerGame&amp;Scope=S&amp;StatCategory=PTS&amp;section=leaders" TargetMode="External"/><Relationship Id="rId1072" Type="http://schemas.openxmlformats.org/officeDocument/2006/relationships/hyperlink" Target="/events/?flag=3&amp;CFID=&amp;CFPARAMS=&amp;PlayerID=1627752&amp;TeamID=0&amp;GameID=&amp;ContextMeasure=FGA&amp;Season=2019-20&amp;SeasonType=Regular%20Season&amp;LeagueID=00&amp;PerMode=PerGame&amp;Scope=S&amp;StatCategory=PTS&amp;section=leaders" TargetMode="External"/><Relationship Id="rId2123" Type="http://schemas.openxmlformats.org/officeDocument/2006/relationships/hyperlink" Target="/events/?flag=1&amp;CFID=&amp;CFPARAMS=&amp;PlayerID=203457&amp;TeamID=0&amp;GameID=&amp;ContextMeasure=OREB&amp;Season=2019-20&amp;SeasonType=Regular%20Season&amp;LeagueID=00&amp;PerMode=PerGame&amp;Scope=S&amp;StatCategory=PTS&amp;section=leaders" TargetMode="External"/><Relationship Id="rId2330" Type="http://schemas.openxmlformats.org/officeDocument/2006/relationships/hyperlink" Target="/events/?flag=3&amp;CFID=&amp;CFPARAMS=&amp;PlayerID=1628969&amp;TeamID=0&amp;GameID=&amp;ContextMeasure=FGM&amp;Season=2019-20&amp;SeasonType=Regular%20Season&amp;LeagueID=00&amp;PerMode=PerGame&amp;Scope=S&amp;StatCategory=PTS&amp;section=leaders" TargetMode="External"/><Relationship Id="rId302" Type="http://schemas.openxmlformats.org/officeDocument/2006/relationships/hyperlink" Target="/events/?flag=3&amp;CFID=&amp;CFPARAMS=&amp;PlayerID=202711&amp;TeamID=0&amp;GameID=&amp;ContextMeasure=FGA&amp;Season=2019-20&amp;SeasonType=Regular%20Season&amp;LeagueID=00&amp;PerMode=PerGame&amp;Scope=S&amp;StatCategory=PTS&amp;section=leaders" TargetMode="External"/><Relationship Id="rId1889" Type="http://schemas.openxmlformats.org/officeDocument/2006/relationships/hyperlink" Target="/events/?flag=3&amp;CFID=&amp;CFPARAMS=&amp;PlayerID=203085&amp;TeamID=0&amp;GameID=&amp;ContextMeasure=FG3A&amp;Season=2019-20&amp;SeasonType=Regular%20Season&amp;LeagueID=00&amp;PerMode=PerGame&amp;Scope=S&amp;StatCategory=PTS&amp;section=leaders" TargetMode="External"/><Relationship Id="rId1749" Type="http://schemas.openxmlformats.org/officeDocument/2006/relationships/hyperlink" Target="/events/?flag=1&amp;CFID=&amp;CFPARAMS=&amp;PlayerID=1626171&amp;TeamID=0&amp;GameID=&amp;ContextMeasure=AST&amp;Season=2019-20&amp;SeasonType=Regular%20Season&amp;LeagueID=00&amp;PerMode=PerGame&amp;Scope=S&amp;StatCategory=PTS&amp;section=leaders" TargetMode="External"/><Relationship Id="rId1956" Type="http://schemas.openxmlformats.org/officeDocument/2006/relationships/hyperlink" Target="https://stats.nba.com/player/201599/traditional/" TargetMode="External"/><Relationship Id="rId3171" Type="http://schemas.openxmlformats.org/officeDocument/2006/relationships/hyperlink" Target="/events/?flag=3&amp;CFID=&amp;CFPARAMS=&amp;PlayerID=1627748&amp;TeamID=0&amp;GameID=&amp;ContextMeasure=FG3A&amp;Season=2019-20&amp;SeasonType=Regular%20Season&amp;LeagueID=00&amp;PerMode=PerGame&amp;Scope=S&amp;StatCategory=PTS&amp;section=leaders" TargetMode="External"/><Relationship Id="rId1609" Type="http://schemas.openxmlformats.org/officeDocument/2006/relationships/hyperlink" Target="/events/?flag=1&amp;CFID=&amp;CFPARAMS=&amp;PlayerID=1626204&amp;TeamID=0&amp;GameID=&amp;ContextMeasure=AST&amp;Season=2019-20&amp;SeasonType=Regular%20Season&amp;LeagueID=00&amp;PerMode=PerGame&amp;Scope=S&amp;StatCategory=PTS&amp;section=leaders" TargetMode="External"/><Relationship Id="rId1816" Type="http://schemas.openxmlformats.org/officeDocument/2006/relationships/hyperlink" Target="/events/?flag=3&amp;CFID=&amp;CFPARAMS=&amp;PlayerID=1627827&amp;TeamID=0&amp;GameID=&amp;ContextMeasure=FG3M&amp;Season=2019-20&amp;SeasonType=Regular%20Season&amp;LeagueID=00&amp;PerMode=PerGame&amp;Scope=S&amp;StatCategory=PTS&amp;section=leaders" TargetMode="External"/><Relationship Id="rId3031" Type="http://schemas.openxmlformats.org/officeDocument/2006/relationships/hyperlink" Target="/events/?flag=1&amp;CFID=&amp;CFPARAMS=&amp;PlayerID=1628396&amp;TeamID=0&amp;GameID=&amp;ContextMeasure=OREB&amp;Season=2019-20&amp;SeasonType=Regular%20Season&amp;LeagueID=00&amp;PerMode=PerGame&amp;Scope=S&amp;StatCategory=PTS&amp;section=leaders" TargetMode="External"/><Relationship Id="rId2797" Type="http://schemas.openxmlformats.org/officeDocument/2006/relationships/hyperlink" Target="/events/?flag=1&amp;CFID=&amp;CFPARAMS=&amp;PlayerID=2772&amp;TeamID=0&amp;GameID=&amp;ContextMeasure=STL&amp;Season=2019-20&amp;SeasonType=Regular%20Season&amp;LeagueID=00&amp;PerMode=PerGame&amp;Scope=S&amp;StatCategory=PTS&amp;section=leaders" TargetMode="External"/><Relationship Id="rId769" Type="http://schemas.openxmlformats.org/officeDocument/2006/relationships/hyperlink" Target="/events/?flag=1&amp;CFID=&amp;CFPARAMS=&amp;PlayerID=202355&amp;TeamID=0&amp;GameID=&amp;ContextMeasure=DREB&amp;Season=2019-20&amp;SeasonType=Regular%20Season&amp;LeagueID=00&amp;PerMode=PerGame&amp;Scope=S&amp;StatCategory=PTS&amp;section=leaders" TargetMode="External"/><Relationship Id="rId976" Type="http://schemas.openxmlformats.org/officeDocument/2006/relationships/hyperlink" Target="/events/?flag=3&amp;CFID=&amp;CFPARAMS=&amp;PlayerID=202685&amp;TeamID=0&amp;GameID=&amp;ContextMeasure=FGA&amp;Season=2019-20&amp;SeasonType=Regular%20Season&amp;LeagueID=00&amp;PerMode=PerGame&amp;Scope=S&amp;StatCategory=PTS&amp;section=leaders" TargetMode="External"/><Relationship Id="rId1399" Type="http://schemas.openxmlformats.org/officeDocument/2006/relationships/hyperlink" Target="/events/?flag=1&amp;CFID=&amp;CFPARAMS=&amp;PlayerID=1628404&amp;TeamID=0&amp;GameID=&amp;ContextMeasure=TOV&amp;Season=2019-20&amp;SeasonType=Regular%20Season&amp;LeagueID=00&amp;PerMode=PerGame&amp;Scope=S&amp;StatCategory=PTS&amp;section=leaders" TargetMode="External"/><Relationship Id="rId2657" Type="http://schemas.openxmlformats.org/officeDocument/2006/relationships/hyperlink" Target="/events/?flag=1&amp;CFID=&amp;CFPARAMS=&amp;PlayerID=1627767&amp;TeamID=0&amp;GameID=&amp;ContextMeasure=TOV&amp;Season=2019-20&amp;SeasonType=Regular%20Season&amp;LeagueID=00&amp;PerMode=PerGame&amp;Scope=S&amp;StatCategory=PTS&amp;section=leaders" TargetMode="External"/><Relationship Id="rId629" Type="http://schemas.openxmlformats.org/officeDocument/2006/relationships/hyperlink" Target="/events/?flag=1&amp;CFID=&amp;CFPARAMS=&amp;PlayerID=1628379&amp;TeamID=0&amp;GameID=&amp;ContextMeasure=AST&amp;Season=2019-20&amp;SeasonType=Regular%20Season&amp;LeagueID=00&amp;PerMode=PerGame&amp;Scope=S&amp;StatCategory=PTS&amp;section=leaders" TargetMode="External"/><Relationship Id="rId1259" Type="http://schemas.openxmlformats.org/officeDocument/2006/relationships/hyperlink" Target="/events/?flag=3&amp;CFID=&amp;CFPARAMS=&amp;PlayerID=1628365&amp;TeamID=0&amp;GameID=&amp;ContextMeasure=FG3M&amp;Season=2019-20&amp;SeasonType=Regular%20Season&amp;LeagueID=00&amp;PerMode=PerGame&amp;Scope=S&amp;StatCategory=PTS&amp;section=leaders" TargetMode="External"/><Relationship Id="rId1466" Type="http://schemas.openxmlformats.org/officeDocument/2006/relationships/hyperlink" Target="/events/?flag=1&amp;CFID=&amp;CFPARAMS=&amp;PlayerID=203500&amp;TeamID=0&amp;GameID=&amp;ContextMeasure=STL&amp;Season=2019-20&amp;SeasonType=Regular%20Season&amp;LeagueID=00&amp;PerMode=PerGame&amp;Scope=S&amp;StatCategory=PTS&amp;section=leaders" TargetMode="External"/><Relationship Id="rId2864" Type="http://schemas.openxmlformats.org/officeDocument/2006/relationships/hyperlink" Target="/events/?flag=3&amp;CFID=&amp;CFPARAMS=&amp;PlayerID=201577&amp;TeamID=0&amp;GameID=&amp;ContextMeasure=FG3A&amp;Season=2019-20&amp;SeasonType=Regular%20Season&amp;LeagueID=00&amp;PerMode=PerGame&amp;Scope=S&amp;StatCategory=PTS&amp;section=leaders" TargetMode="External"/><Relationship Id="rId836" Type="http://schemas.openxmlformats.org/officeDocument/2006/relationships/hyperlink" Target="/events/?flag=3&amp;CFID=&amp;CFPARAMS=&amp;PlayerID=203925&amp;TeamID=0&amp;GameID=&amp;ContextMeasure=FG3A&amp;Season=2019-20&amp;SeasonType=Regular%20Season&amp;LeagueID=00&amp;PerMode=PerGame&amp;Scope=S&amp;StatCategory=PTS&amp;section=leaders" TargetMode="External"/><Relationship Id="rId1119" Type="http://schemas.openxmlformats.org/officeDocument/2006/relationships/hyperlink" Target="/events/?flag=3&amp;CFID=&amp;CFPARAMS=&amp;PlayerID=1627854&amp;TeamID=0&amp;GameID=&amp;ContextMeasure=FGM&amp;Season=2019-20&amp;SeasonType=Regular%20Season&amp;LeagueID=00&amp;PerMode=PerGame&amp;Scope=S&amp;StatCategory=PTS&amp;section=leaders" TargetMode="External"/><Relationship Id="rId1673" Type="http://schemas.openxmlformats.org/officeDocument/2006/relationships/hyperlink" Target="/events/?flag=3&amp;CFID=&amp;CFPARAMS=&amp;PlayerID=1629661&amp;TeamID=0&amp;GameID=&amp;ContextMeasure=FG3M&amp;Season=2019-20&amp;SeasonType=Regular%20Season&amp;LeagueID=00&amp;PerMode=PerGame&amp;Scope=S&amp;StatCategory=PTS&amp;section=leaders" TargetMode="External"/><Relationship Id="rId1880" Type="http://schemas.openxmlformats.org/officeDocument/2006/relationships/hyperlink" Target="/events/?flag=1&amp;CFID=&amp;CFPARAMS=&amp;PlayerID=1627788&amp;TeamID=0&amp;GameID=&amp;ContextMeasure=REB&amp;Season=2019-20&amp;SeasonType=Regular%20Season&amp;LeagueID=00&amp;PerMode=PerGame&amp;Scope=S&amp;StatCategory=PTS&amp;section=leaders" TargetMode="External"/><Relationship Id="rId2517" Type="http://schemas.openxmlformats.org/officeDocument/2006/relationships/hyperlink" Target="https://stats.nba.com/player/203118/traditional/" TargetMode="External"/><Relationship Id="rId2724" Type="http://schemas.openxmlformats.org/officeDocument/2006/relationships/hyperlink" Target="/events/?flag=1&amp;CFID=&amp;CFPARAMS=&amp;PlayerID=1628964&amp;TeamID=0&amp;GameID=&amp;ContextMeasure=DREB&amp;Season=2019-20&amp;SeasonType=Regular%20Season&amp;LeagueID=00&amp;PerMode=PerGame&amp;Scope=S&amp;StatCategory=PTS&amp;section=leaders" TargetMode="External"/><Relationship Id="rId2931" Type="http://schemas.openxmlformats.org/officeDocument/2006/relationships/hyperlink" Target="/events/?flag=1&amp;CFID=&amp;CFPARAMS=&amp;PlayerID=203584&amp;TeamID=0&amp;GameID=&amp;ContextMeasure=TOV&amp;Season=2019-20&amp;SeasonType=Regular%20Season&amp;LeagueID=00&amp;PerMode=PerGame&amp;Scope=S&amp;StatCategory=PTS&amp;section=leaders" TargetMode="External"/><Relationship Id="rId903" Type="http://schemas.openxmlformats.org/officeDocument/2006/relationships/hyperlink" Target="/events/?flag=3&amp;CFID=&amp;CFPARAMS=&amp;PlayerID=201952&amp;TeamID=0&amp;GameID=&amp;ContextMeasure=FGM&amp;Season=2019-20&amp;SeasonType=Regular%20Season&amp;LeagueID=00&amp;PerMode=PerGame&amp;Scope=S&amp;StatCategory=PTS&amp;section=leaders" TargetMode="External"/><Relationship Id="rId1326" Type="http://schemas.openxmlformats.org/officeDocument/2006/relationships/hyperlink" Target="/events/?flag=1&amp;CFID=&amp;CFPARAMS=&amp;PlayerID=202357&amp;TeamID=0&amp;GameID=&amp;ContextMeasure=BLK&amp;Season=2019-20&amp;SeasonType=Regular%20Season&amp;LeagueID=00&amp;PerMode=PerGame&amp;Scope=S&amp;StatCategory=PTS&amp;section=leaders" TargetMode="External"/><Relationship Id="rId1533" Type="http://schemas.openxmlformats.org/officeDocument/2006/relationships/hyperlink" Target="/events/?flag=3&amp;CFID=&amp;CFPARAMS=&amp;PlayerID=201572&amp;TeamID=0&amp;GameID=&amp;ContextMeasure=FG3A&amp;Season=2019-20&amp;SeasonType=Regular%20Season&amp;LeagueID=00&amp;PerMode=PerGame&amp;Scope=S&amp;StatCategory=PTS&amp;section=leaders" TargetMode="External"/><Relationship Id="rId1740" Type="http://schemas.openxmlformats.org/officeDocument/2006/relationships/hyperlink" Target="/events/?flag=1&amp;CFID=&amp;CFPARAMS=&amp;PlayerID=1628988&amp;TeamID=0&amp;GameID=&amp;ContextMeasure=TOV&amp;Season=2019-20&amp;SeasonType=Regular%20Season&amp;LeagueID=00&amp;PerMode=PerGame&amp;Scope=S&amp;StatCategory=PTS&amp;section=leaders" TargetMode="External"/><Relationship Id="rId32" Type="http://schemas.openxmlformats.org/officeDocument/2006/relationships/hyperlink" Target="/events/?flag=1&amp;CFID=&amp;CFPARAMS=&amp;PlayerID=1629029&amp;TeamID=0&amp;GameID=&amp;ContextMeasure=REB&amp;Season=2019-20&amp;SeasonType=Regular%20Season&amp;LeagueID=00&amp;PerMode=PerGame&amp;Scope=S&amp;StatCategory=PTS&amp;section=leaders" TargetMode="External"/><Relationship Id="rId1600" Type="http://schemas.openxmlformats.org/officeDocument/2006/relationships/hyperlink" Target="/events/?flag=1&amp;CFID=&amp;CFPARAMS=&amp;PlayerID=201588&amp;TeamID=0&amp;GameID=&amp;ContextMeasure=TOV&amp;Season=2019-20&amp;SeasonType=Regular%20Season&amp;LeagueID=00&amp;PerMode=PerGame&amp;Scope=S&amp;StatCategory=PTS&amp;section=leaders" TargetMode="External"/><Relationship Id="rId279" Type="http://schemas.openxmlformats.org/officeDocument/2006/relationships/hyperlink" Target="/events/?flag=3&amp;CFID=&amp;CFPARAMS=&amp;PlayerID=203915&amp;TeamID=0&amp;GameID=&amp;ContextMeasure=FG3M&amp;Season=2019-20&amp;SeasonType=Regular%20Season&amp;LeagueID=00&amp;PerMode=PerGame&amp;Scope=S&amp;StatCategory=PTS&amp;section=leaders" TargetMode="External"/><Relationship Id="rId486" Type="http://schemas.openxmlformats.org/officeDocument/2006/relationships/hyperlink" Target="/events/?flag=1&amp;CFID=&amp;CFPARAMS=&amp;PlayerID=201568&amp;TeamID=0&amp;GameID=&amp;ContextMeasure=REB&amp;Season=2019-20&amp;SeasonType=Regular%20Season&amp;LeagueID=00&amp;PerMode=PerGame&amp;Scope=S&amp;StatCategory=PTS&amp;section=leaders" TargetMode="External"/><Relationship Id="rId693" Type="http://schemas.openxmlformats.org/officeDocument/2006/relationships/hyperlink" Target="https://stats.nba.com/player/203084/traditional/" TargetMode="External"/><Relationship Id="rId2167" Type="http://schemas.openxmlformats.org/officeDocument/2006/relationships/hyperlink" Target="/events/?flag=3&amp;CFID=&amp;CFPARAMS=&amp;PlayerID=1627745&amp;TeamID=0&amp;GameID=&amp;ContextMeasure=FG3M&amp;Season=2019-20&amp;SeasonType=Regular%20Season&amp;LeagueID=00&amp;PerMode=PerGame&amp;Scope=S&amp;StatCategory=PTS&amp;section=leaders" TargetMode="External"/><Relationship Id="rId2374" Type="http://schemas.openxmlformats.org/officeDocument/2006/relationships/hyperlink" Target="/events/?flag=1&amp;CFID=&amp;CFPARAMS=&amp;PlayerID=1628402&amp;TeamID=0&amp;GameID=&amp;ContextMeasure=STL&amp;Season=2019-20&amp;SeasonType=Regular%20Season&amp;LeagueID=00&amp;PerMode=PerGame&amp;Scope=S&amp;StatCategory=PTS&amp;section=leaders" TargetMode="External"/><Relationship Id="rId2581" Type="http://schemas.openxmlformats.org/officeDocument/2006/relationships/hyperlink" Target="/events/?flag=1&amp;CFID=&amp;CFPARAMS=&amp;PlayerID=202709&amp;TeamID=0&amp;GameID=&amp;ContextMeasure=DREB&amp;Season=2019-20&amp;SeasonType=Regular%20Season&amp;LeagueID=00&amp;PerMode=PerGame&amp;Scope=S&amp;StatCategory=PTS&amp;section=leaders" TargetMode="External"/><Relationship Id="rId3218" Type="http://schemas.openxmlformats.org/officeDocument/2006/relationships/hyperlink" Target="/events/?flag=3&amp;CFID=&amp;CFPARAMS=&amp;PlayerID=203521&amp;TeamID=0&amp;GameID=&amp;ContextMeasure=FG3A&amp;Season=2019-20&amp;SeasonType=Regular%20Season&amp;LeagueID=00&amp;PerMode=PerGame&amp;Scope=S&amp;StatCategory=PTS&amp;section=leaders" TargetMode="External"/><Relationship Id="rId139" Type="http://schemas.openxmlformats.org/officeDocument/2006/relationships/hyperlink" Target="/events/?flag=1&amp;CFID=&amp;CFPARAMS=&amp;PlayerID=1627742&amp;TeamID=0&amp;GameID=&amp;ContextMeasure=REB&amp;Season=2019-20&amp;SeasonType=Regular%20Season&amp;LeagueID=00&amp;PerMode=PerGame&amp;Scope=S&amp;StatCategory=PTS&amp;section=leaders" TargetMode="External"/><Relationship Id="rId346" Type="http://schemas.openxmlformats.org/officeDocument/2006/relationships/hyperlink" Target="/events/?flag=1&amp;CFID=&amp;CFPARAMS=&amp;PlayerID=203095&amp;TeamID=0&amp;GameID=&amp;ContextMeasure=BLK&amp;Season=2019-20&amp;SeasonType=Regular%20Season&amp;LeagueID=00&amp;PerMode=PerGame&amp;Scope=S&amp;StatCategory=PTS&amp;section=leaders" TargetMode="External"/><Relationship Id="rId553" Type="http://schemas.openxmlformats.org/officeDocument/2006/relationships/hyperlink" Target="/events/?flag=3&amp;CFID=&amp;CFPARAMS=&amp;PlayerID=1629012&amp;TeamID=0&amp;GameID=&amp;ContextMeasure=FG3M&amp;Season=2019-20&amp;SeasonType=Regular%20Season&amp;LeagueID=00&amp;PerMode=PerGame&amp;Scope=S&amp;StatCategory=PTS&amp;section=leaders" TargetMode="External"/><Relationship Id="rId760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1183" Type="http://schemas.openxmlformats.org/officeDocument/2006/relationships/hyperlink" Target="/events/?flag=1&amp;CFID=&amp;CFPARAMS=&amp;PlayerID=1629631&amp;TeamID=0&amp;GameID=&amp;ContextMeasure=AST&amp;Season=2019-20&amp;SeasonType=Regular%20Season&amp;LeagueID=00&amp;PerMode=PerGame&amp;Scope=S&amp;StatCategory=PTS&amp;section=leaders" TargetMode="External"/><Relationship Id="rId1390" Type="http://schemas.openxmlformats.org/officeDocument/2006/relationships/hyperlink" Target="/events/?flag=3&amp;CFID=&amp;CFPARAMS=&amp;PlayerID=1628404&amp;TeamID=0&amp;GameID=&amp;ContextMeasure=FGA&amp;Season=2019-20&amp;SeasonType=Regular%20Season&amp;LeagueID=00&amp;PerMode=PerGame&amp;Scope=S&amp;StatCategory=PTS&amp;section=leaders" TargetMode="External"/><Relationship Id="rId2027" Type="http://schemas.openxmlformats.org/officeDocument/2006/relationships/hyperlink" Target="/events/?flag=3&amp;CFID=&amp;CFPARAMS=&amp;PlayerID=203200&amp;TeamID=0&amp;GameID=&amp;ContextMeasure=FGM&amp;Season=2019-20&amp;SeasonType=Regular%20Season&amp;LeagueID=00&amp;PerMode=PerGame&amp;Scope=S&amp;StatCategory=PTS&amp;section=leaders" TargetMode="External"/><Relationship Id="rId2234" Type="http://schemas.openxmlformats.org/officeDocument/2006/relationships/hyperlink" Target="/events/?flag=1&amp;CFID=&amp;CFPARAMS=&amp;PlayerID=203516&amp;TeamID=0&amp;GameID=&amp;ContextMeasure=TOV&amp;Season=2019-20&amp;SeasonType=Regular%20Season&amp;LeagueID=00&amp;PerMode=PerGame&amp;Scope=S&amp;StatCategory=PTS&amp;section=leaders" TargetMode="External"/><Relationship Id="rId2441" Type="http://schemas.openxmlformats.org/officeDocument/2006/relationships/hyperlink" Target="/events/?flag=1&amp;CFID=&amp;CFPARAMS=&amp;PlayerID=1628407&amp;TeamID=0&amp;GameID=&amp;ContextMeasure=REB&amp;Season=2019-20&amp;SeasonType=Regular%20Season&amp;LeagueID=00&amp;PerMode=PerGame&amp;Scope=S&amp;StatCategory=PTS&amp;section=leaders" TargetMode="External"/><Relationship Id="rId206" Type="http://schemas.openxmlformats.org/officeDocument/2006/relationships/hyperlink" Target="/events/?flag=3&amp;CFID=&amp;CFPARAMS=&amp;PlayerID=201566&amp;TeamID=0&amp;GameID=&amp;ContextMeasure=FGA&amp;Season=2019-20&amp;SeasonType=Regular%20Season&amp;LeagueID=00&amp;PerMode=PerGame&amp;Scope=S&amp;StatCategory=PTS&amp;section=leaders" TargetMode="External"/><Relationship Id="rId413" Type="http://schemas.openxmlformats.org/officeDocument/2006/relationships/hyperlink" Target="/events/?flag=1&amp;CFID=&amp;CFPARAMS=&amp;PlayerID=200746&amp;TeamID=0&amp;GameID=&amp;ContextMeasure=OREB&amp;Season=2019-20&amp;SeasonType=Regular%20Season&amp;LeagueID=00&amp;PerMode=PerGame&amp;Scope=S&amp;StatCategory=PTS&amp;section=leaders" TargetMode="External"/><Relationship Id="rId1043" Type="http://schemas.openxmlformats.org/officeDocument/2006/relationships/hyperlink" Target="/events/?flag=1&amp;CFID=&amp;CFPARAMS=&amp;PlayerID=202684&amp;TeamID=0&amp;GameID=&amp;ContextMeasure=STL&amp;Season=2019-20&amp;SeasonType=Regular%20Season&amp;LeagueID=00&amp;PerMode=PerGame&amp;Scope=S&amp;StatCategory=PTS&amp;section=leaders" TargetMode="External"/><Relationship Id="rId620" Type="http://schemas.openxmlformats.org/officeDocument/2006/relationships/hyperlink" Target="/events/?flag=1&amp;CFID=&amp;CFPARAMS=&amp;PlayerID=204001&amp;TeamID=0&amp;GameID=&amp;ContextMeasure=TOV&amp;Season=2019-20&amp;SeasonType=Regular%20Season&amp;LeagueID=00&amp;PerMode=PerGame&amp;Scope=S&amp;StatCategory=PTS&amp;section=leaders" TargetMode="External"/><Relationship Id="rId1250" Type="http://schemas.openxmlformats.org/officeDocument/2006/relationships/hyperlink" Target="/events/?flag=1&amp;CFID=&amp;CFPARAMS=&amp;PlayerID=1629634&amp;TeamID=0&amp;GameID=&amp;ContextMeasure=DREB&amp;Season=2019-20&amp;SeasonType=Regular%20Season&amp;LeagueID=00&amp;PerMode=PerGame&amp;Scope=S&amp;StatCategory=PTS&amp;section=leaders" TargetMode="External"/><Relationship Id="rId2301" Type="http://schemas.openxmlformats.org/officeDocument/2006/relationships/hyperlink" Target="/events/?flag=1&amp;CFID=&amp;CFPARAMS=&amp;PlayerID=201580&amp;TeamID=0&amp;GameID=&amp;ContextMeasure=AST&amp;Season=2019-20&amp;SeasonType=Regular%20Season&amp;LeagueID=00&amp;PerMode=PerGame&amp;Scope=S&amp;StatCategory=PTS&amp;section=leaders" TargetMode="External"/><Relationship Id="rId1110" Type="http://schemas.openxmlformats.org/officeDocument/2006/relationships/hyperlink" Target="/events/?flag=3&amp;CFID=&amp;CFPARAMS=&amp;PlayerID=200794&amp;TeamID=0&amp;GameID=&amp;ContextMeasure=FG3A&amp;Season=2019-20&amp;SeasonType=Regular%20Season&amp;LeagueID=00&amp;PerMode=PerGame&amp;Scope=S&amp;StatCategory=PTS&amp;section=leaders" TargetMode="External"/><Relationship Id="rId1927" Type="http://schemas.openxmlformats.org/officeDocument/2006/relationships/hyperlink" Target="/events/?flag=1&amp;CFID=&amp;CFPARAMS=&amp;PlayerID=203484&amp;TeamID=0&amp;GameID=&amp;ContextMeasure=REB&amp;Season=2019-20&amp;SeasonType=Regular%20Season&amp;LeagueID=00&amp;PerMode=PerGame&amp;Scope=S&amp;StatCategory=PTS&amp;section=leaders" TargetMode="External"/><Relationship Id="rId3075" Type="http://schemas.openxmlformats.org/officeDocument/2006/relationships/hyperlink" Target="/events/?flag=3&amp;CFID=&amp;CFPARAMS=&amp;PlayerID=1629057&amp;TeamID=0&amp;GameID=&amp;ContextMeasure=FGM&amp;Season=2019-20&amp;SeasonType=Regular%20Season&amp;LeagueID=00&amp;PerMode=PerGame&amp;Scope=S&amp;StatCategory=PTS&amp;section=leaders" TargetMode="External"/><Relationship Id="rId2091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3142" Type="http://schemas.openxmlformats.org/officeDocument/2006/relationships/hyperlink" Target="/events/?flag=1&amp;CFID=&amp;CFPARAMS=&amp;PlayerID=1629010&amp;TeamID=0&amp;GameID=&amp;ContextMeasure=TOV&amp;Season=2019-20&amp;SeasonType=Regular%20Season&amp;LeagueID=00&amp;PerMode=PerGame&amp;Scope=S&amp;StatCategory=PTS&amp;section=leaders" TargetMode="External"/><Relationship Id="rId270" Type="http://schemas.openxmlformats.org/officeDocument/2006/relationships/hyperlink" Target="/events/?flag=1&amp;CFID=&amp;CFPARAMS=&amp;PlayerID=1628369&amp;TeamID=0&amp;GameID=&amp;ContextMeasure=DREB&amp;Season=2019-20&amp;SeasonType=Regular%20Season&amp;LeagueID=00&amp;PerMode=PerGame&amp;Scope=S&amp;StatCategory=PTS&amp;section=leaders" TargetMode="External"/><Relationship Id="rId3002" Type="http://schemas.openxmlformats.org/officeDocument/2006/relationships/hyperlink" Target="/events/?flag=1&amp;CFID=&amp;CFPARAMS=&amp;PlayerID=202329&amp;TeamID=0&amp;GameID=&amp;ContextMeasure=BLK&amp;Season=2019-20&amp;SeasonType=Regular%20Season&amp;LeagueID=00&amp;PerMode=PerGame&amp;Scope=S&amp;StatCategory=PTS&amp;section=leaders" TargetMode="External"/><Relationship Id="rId130" Type="http://schemas.openxmlformats.org/officeDocument/2006/relationships/hyperlink" Target="/events/?flag=1&amp;CFID=&amp;CFPARAMS=&amp;PlayerID=202695&amp;TeamID=0&amp;GameID=&amp;ContextMeasure=BLK&amp;Season=2019-20&amp;SeasonType=Regular%20Season&amp;LeagueID=00&amp;PerMode=PerGame&amp;Scope=S&amp;StatCategory=PTS&amp;section=leaders" TargetMode="External"/><Relationship Id="rId2768" Type="http://schemas.openxmlformats.org/officeDocument/2006/relationships/hyperlink" Target="/events/?flag=3&amp;CFID=&amp;CFPARAMS=&amp;PlayerID=1628449&amp;TeamID=0&amp;GameID=&amp;ContextMeasure=FG3A&amp;Season=2019-20&amp;SeasonType=Regular%20Season&amp;LeagueID=00&amp;PerMode=PerGame&amp;Scope=S&amp;StatCategory=PTS&amp;section=leaders" TargetMode="External"/><Relationship Id="rId2975" Type="http://schemas.openxmlformats.org/officeDocument/2006/relationships/hyperlink" Target="/events/?flag=1&amp;CFID=&amp;CFPARAMS=&amp;PlayerID=203476&amp;TeamID=0&amp;GameID=&amp;ContextMeasure=REB&amp;Season=2019-20&amp;SeasonType=Regular%20Season&amp;LeagueID=00&amp;PerMode=PerGame&amp;Scope=S&amp;StatCategory=PTS&amp;section=leaders" TargetMode="External"/><Relationship Id="rId947" Type="http://schemas.openxmlformats.org/officeDocument/2006/relationships/hyperlink" Target="/events/?flag=1&amp;CFID=&amp;CFPARAMS=&amp;PlayerID=1629639&amp;TeamID=0&amp;GameID=&amp;ContextMeasure=STL&amp;Season=2019-20&amp;SeasonType=Regular%20Season&amp;LeagueID=00&amp;PerMode=PerGame&amp;Scope=S&amp;StatCategory=PTS&amp;section=leaders" TargetMode="External"/><Relationship Id="rId1577" Type="http://schemas.openxmlformats.org/officeDocument/2006/relationships/hyperlink" Target="https://stats.nba.com/player/1628401/traditional/" TargetMode="External"/><Relationship Id="rId1784" Type="http://schemas.openxmlformats.org/officeDocument/2006/relationships/hyperlink" Target="/events/?flag=1&amp;CFID=&amp;CFPARAMS=&amp;PlayerID=1626224&amp;TeamID=0&amp;GameID=&amp;ContextMeasure=REB&amp;Season=2019-20&amp;SeasonType=Regular%20Season&amp;LeagueID=00&amp;PerMode=PerGame&amp;Scope=S&amp;StatCategory=PTS&amp;section=leaders" TargetMode="External"/><Relationship Id="rId1991" Type="http://schemas.openxmlformats.org/officeDocument/2006/relationships/hyperlink" Target="/events/?flag=3&amp;CFID=&amp;CFPARAMS=&amp;PlayerID=204060&amp;TeamID=0&amp;GameID=&amp;ContextMeasure=FGM&amp;Season=2019-20&amp;SeasonType=Regular%20Season&amp;LeagueID=00&amp;PerMode=PerGame&amp;Scope=S&amp;StatCategory=PTS&amp;section=leaders" TargetMode="External"/><Relationship Id="rId2628" Type="http://schemas.openxmlformats.org/officeDocument/2006/relationships/hyperlink" Target="/events/?flag=1&amp;CFID=&amp;CFPARAMS=&amp;PlayerID=1626220&amp;TeamID=0&amp;GameID=&amp;ContextMeasure=DREB&amp;Season=2019-20&amp;SeasonType=Regular%20Season&amp;LeagueID=00&amp;PerMode=PerGame&amp;Scope=S&amp;StatCategory=PTS&amp;section=leaders" TargetMode="External"/><Relationship Id="rId2835" Type="http://schemas.openxmlformats.org/officeDocument/2006/relationships/hyperlink" Target="/events/?flag=1&amp;CFID=&amp;CFPARAMS=&amp;PlayerID=1629026&amp;TeamID=0&amp;GameID=&amp;ContextMeasure=TOV&amp;Season=2019-20&amp;SeasonType=Regular%20Season&amp;LeagueID=00&amp;PerMode=PerGame&amp;Scope=S&amp;StatCategory=PTS&amp;section=leaders" TargetMode="External"/><Relationship Id="rId76" Type="http://schemas.openxmlformats.org/officeDocument/2006/relationships/hyperlink" Target="/events/?flag=3&amp;CFID=&amp;CFPARAMS=&amp;PlayerID=203081&amp;TeamID=0&amp;GameID=&amp;ContextMeasure=FG3A&amp;Season=2019-20&amp;SeasonType=Regular%20Season&amp;LeagueID=00&amp;PerMode=PerGame&amp;Scope=S&amp;StatCategory=PTS&amp;section=leaders" TargetMode="External"/><Relationship Id="rId807" Type="http://schemas.openxmlformats.org/officeDocument/2006/relationships/hyperlink" Target="/events/?flag=1&amp;CFID=&amp;CFPARAMS=&amp;PlayerID=202339&amp;TeamID=0&amp;GameID=&amp;ContextMeasure=STL&amp;Season=2019-20&amp;SeasonType=Regular%20Season&amp;LeagueID=00&amp;PerMode=PerGame&amp;Scope=S&amp;StatCategory=PTS&amp;section=leaders" TargetMode="External"/><Relationship Id="rId1437" Type="http://schemas.openxmlformats.org/officeDocument/2006/relationships/hyperlink" Target="/events/?flag=3&amp;CFID=&amp;CFPARAMS=&amp;PlayerID=203918&amp;TeamID=0&amp;GameID=&amp;ContextMeasure=FGM&amp;Season=2019-20&amp;SeasonType=Regular%20Season&amp;LeagueID=00&amp;PerMode=PerGame&amp;Scope=S&amp;StatCategory=PTS&amp;section=leaders" TargetMode="External"/><Relationship Id="rId1644" Type="http://schemas.openxmlformats.org/officeDocument/2006/relationships/hyperlink" Target="/events/?flag=1&amp;CFID=&amp;CFPARAMS=&amp;PlayerID=203926&amp;TeamID=0&amp;GameID=&amp;ContextMeasure=BLK&amp;Season=2019-20&amp;SeasonType=Regular%20Season&amp;LeagueID=00&amp;PerMode=PerGame&amp;Scope=S&amp;StatCategory=PTS&amp;section=leaders" TargetMode="External"/><Relationship Id="rId1851" Type="http://schemas.openxmlformats.org/officeDocument/2006/relationships/hyperlink" Target="/events/?flag=3&amp;CFID=&amp;CFPARAMS=&amp;PlayerID=1629065&amp;TeamID=0&amp;GameID=&amp;ContextMeasure=FGA&amp;Season=2019-20&amp;SeasonType=Regular%20Season&amp;LeagueID=00&amp;PerMode=PerGame&amp;Scope=S&amp;StatCategory=PTS&amp;section=leaders" TargetMode="External"/><Relationship Id="rId2902" Type="http://schemas.openxmlformats.org/officeDocument/2006/relationships/hyperlink" Target="/events/?flag=1&amp;CFID=&amp;CFPARAMS=&amp;PlayerID=1629058&amp;TeamID=0&amp;GameID=&amp;ContextMeasure=DREB&amp;Season=2019-20&amp;SeasonType=Regular%20Season&amp;LeagueID=00&amp;PerMode=PerGame&amp;Scope=S&amp;StatCategory=PTS&amp;section=leaders" TargetMode="External"/><Relationship Id="rId1504" Type="http://schemas.openxmlformats.org/officeDocument/2006/relationships/hyperlink" Target="/events/?flag=1&amp;CFID=&amp;CFPARAMS=&amp;PlayerID=202066&amp;TeamID=0&amp;GameID=&amp;ContextMeasure=TOV&amp;Season=2019-20&amp;SeasonType=Regular%20Season&amp;LeagueID=00&amp;PerMode=PerGame&amp;Scope=S&amp;StatCategory=PTS&amp;section=leaders" TargetMode="External"/><Relationship Id="rId1711" Type="http://schemas.openxmlformats.org/officeDocument/2006/relationships/hyperlink" Target="/events/?flag=1&amp;CFID=&amp;CFPARAMS=&amp;PlayerID=203924&amp;TeamID=0&amp;GameID=&amp;ContextMeasure=DREB&amp;Season=2019-20&amp;SeasonType=Regular%20Season&amp;LeagueID=00&amp;PerMode=PerGame&amp;Scope=S&amp;StatCategory=PTS&amp;section=leaders" TargetMode="External"/><Relationship Id="rId597" Type="http://schemas.openxmlformats.org/officeDocument/2006/relationships/hyperlink" Target="https://stats.nba.com/player/1628991/traditional/" TargetMode="External"/><Relationship Id="rId2278" Type="http://schemas.openxmlformats.org/officeDocument/2006/relationships/hyperlink" Target="/events/?flag=1&amp;CFID=&amp;CFPARAMS=&amp;PlayerID=1626144&amp;TeamID=0&amp;GameID=&amp;ContextMeasure=REB&amp;Season=2019-20&amp;SeasonType=Regular%20Season&amp;LeagueID=00&amp;PerMode=PerGame&amp;Scope=S&amp;StatCategory=PTS&amp;section=leaders" TargetMode="External"/><Relationship Id="rId2485" Type="http://schemas.openxmlformats.org/officeDocument/2006/relationships/hyperlink" Target="/events/?flag=3&amp;CFID=&amp;CFPARAMS=&amp;PlayerID=1627736&amp;TeamID=0&amp;GameID=&amp;ContextMeasure=FG3M&amp;Season=2019-20&amp;SeasonType=Regular%20Season&amp;LeagueID=00&amp;PerMode=PerGame&amp;Scope=S&amp;StatCategory=PTS&amp;section=leaders" TargetMode="External"/><Relationship Id="rId457" Type="http://schemas.openxmlformats.org/officeDocument/2006/relationships/hyperlink" Target="/events/?flag=3&amp;CFID=&amp;CFPARAMS=&amp;PlayerID=203933&amp;TeamID=0&amp;GameID=&amp;ContextMeasure=FGA&amp;Season=2019-20&amp;SeasonType=Regular%20Season&amp;LeagueID=00&amp;PerMode=PerGame&amp;Scope=S&amp;StatCategory=PTS&amp;section=leaders" TargetMode="External"/><Relationship Id="rId1087" Type="http://schemas.openxmlformats.org/officeDocument/2006/relationships/hyperlink" Target="/events/?flag=1&amp;CFID=&amp;CFPARAMS=&amp;PlayerID=203082&amp;TeamID=0&amp;GameID=&amp;ContextMeasure=OREB&amp;Season=2019-20&amp;SeasonType=Regular%20Season&amp;LeagueID=00&amp;PerMode=PerGame&amp;Scope=S&amp;StatCategory=PTS&amp;section=leaders" TargetMode="External"/><Relationship Id="rId1294" Type="http://schemas.openxmlformats.org/officeDocument/2006/relationships/hyperlink" Target="/events/?flag=3&amp;CFID=&amp;CFPARAMS=&amp;PlayerID=1627863&amp;TeamID=0&amp;GameID=&amp;ContextMeasure=FGA&amp;Season=2019-20&amp;SeasonType=Regular%20Season&amp;LeagueID=00&amp;PerMode=PerGame&amp;Scope=S&amp;StatCategory=PTS&amp;section=leaders" TargetMode="External"/><Relationship Id="rId2138" Type="http://schemas.openxmlformats.org/officeDocument/2006/relationships/hyperlink" Target="/events/?flag=1&amp;CFID=&amp;CFPARAMS=&amp;PlayerID=1629016&amp;TeamID=0&amp;GameID=&amp;ContextMeasure=AST&amp;Season=2019-20&amp;SeasonType=Regular%20Season&amp;LeagueID=00&amp;PerMode=PerGame&amp;Scope=S&amp;StatCategory=PTS&amp;section=leaders" TargetMode="External"/><Relationship Id="rId2692" Type="http://schemas.openxmlformats.org/officeDocument/2006/relationships/hyperlink" Target="/events/?flag=1&amp;CFID=&amp;CFPARAMS=&amp;PlayerID=1628390&amp;TeamID=0&amp;GameID=&amp;ContextMeasure=BLK&amp;Season=2019-20&amp;SeasonType=Regular%20Season&amp;LeagueID=00&amp;PerMode=PerGame&amp;Scope=S&amp;StatCategory=PTS&amp;section=leaders" TargetMode="External"/><Relationship Id="rId66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871" Type="http://schemas.openxmlformats.org/officeDocument/2006/relationships/hyperlink" Target="/events/?flag=3&amp;CFID=&amp;CFPARAMS=&amp;PlayerID=203992&amp;TeamID=0&amp;GameID=&amp;ContextMeasure=FG3M&amp;Season=2019-20&amp;SeasonType=Regular%20Season&amp;LeagueID=00&amp;PerMode=PerGame&amp;Scope=S&amp;StatCategory=PTS&amp;section=leaders" TargetMode="External"/><Relationship Id="rId2345" Type="http://schemas.openxmlformats.org/officeDocument/2006/relationships/hyperlink" Target="/events/?flag=3&amp;CFID=&amp;CFPARAMS=&amp;PlayerID=1628464&amp;TeamID=0&amp;GameID=&amp;ContextMeasure=FG3A&amp;Season=2019-20&amp;SeasonType=Regular%20Season&amp;LeagueID=00&amp;PerMode=PerGame&amp;Scope=S&amp;StatCategory=PTS&amp;section=leaders" TargetMode="External"/><Relationship Id="rId2552" Type="http://schemas.openxmlformats.org/officeDocument/2006/relationships/hyperlink" Target="/events/?flag=3&amp;CFID=&amp;CFPARAMS=&amp;PlayerID=203090&amp;TeamID=0&amp;GameID=&amp;ContextMeasure=FGM&amp;Season=2019-20&amp;SeasonType=Regular%20Season&amp;LeagueID=00&amp;PerMode=PerGame&amp;Scope=S&amp;StatCategory=PTS&amp;section=leaders" TargetMode="External"/><Relationship Id="rId317" Type="http://schemas.openxmlformats.org/officeDocument/2006/relationships/hyperlink" Target="/events/?flag=1&amp;CFID=&amp;CFPARAMS=&amp;PlayerID=1628984&amp;TeamID=0&amp;GameID=&amp;ContextMeasure=OREB&amp;Season=2019-20&amp;SeasonType=Regular%20Season&amp;LeagueID=00&amp;PerMode=PerGame&amp;Scope=S&amp;StatCategory=PTS&amp;section=leaders" TargetMode="External"/><Relationship Id="rId524" Type="http://schemas.openxmlformats.org/officeDocument/2006/relationships/hyperlink" Target="/events/?flag=1&amp;CFID=&amp;CFPARAMS=&amp;PlayerID=203083&amp;TeamID=0&amp;GameID=&amp;ContextMeasure=BLK&amp;Season=2019-20&amp;SeasonType=Regular%20Season&amp;LeagueID=00&amp;PerMode=PerGame&amp;Scope=S&amp;StatCategory=PTS&amp;section=leaders" TargetMode="External"/><Relationship Id="rId731" Type="http://schemas.openxmlformats.org/officeDocument/2006/relationships/hyperlink" Target="/events/?flag=3&amp;CFID=&amp;CFPARAMS=&amp;PlayerID=101108&amp;TeamID=0&amp;GameID=&amp;ContextMeasure=FGA&amp;Season=2019-20&amp;SeasonType=Regular%20Season&amp;LeagueID=00&amp;PerMode=PerGame&amp;Scope=S&amp;StatCategory=PTS&amp;section=leaders" TargetMode="External"/><Relationship Id="rId1154" Type="http://schemas.openxmlformats.org/officeDocument/2006/relationships/hyperlink" Target="/events/?flag=3&amp;CFID=&amp;CFPARAMS=&amp;PlayerID=202738&amp;TeamID=0&amp;GameID=&amp;ContextMeasure=FG3M&amp;Season=2019-20&amp;SeasonType=Regular%20Season&amp;LeagueID=00&amp;PerMode=PerGame&amp;Scope=S&amp;StatCategory=PTS&amp;section=leaders" TargetMode="External"/><Relationship Id="rId1361" Type="http://schemas.openxmlformats.org/officeDocument/2006/relationships/hyperlink" Target="/events/?flag=1&amp;CFID=&amp;CFPARAMS=&amp;PlayerID=200752&amp;TeamID=0&amp;GameID=&amp;ContextMeasure=STL&amp;Season=2019-20&amp;SeasonType=Regular%20Season&amp;LeagueID=00&amp;PerMode=PerGame&amp;Scope=S&amp;StatCategory=PTS&amp;section=leaders" TargetMode="External"/><Relationship Id="rId2205" Type="http://schemas.openxmlformats.org/officeDocument/2006/relationships/hyperlink" Target="/events/?flag=1&amp;CFID=&amp;CFPARAMS=&amp;PlayerID=1628973&amp;TeamID=0&amp;GameID=&amp;ContextMeasure=OREB&amp;Season=2019-20&amp;SeasonType=Regular%20Season&amp;LeagueID=00&amp;PerMode=PerGame&amp;Scope=S&amp;StatCategory=PTS&amp;section=leaders" TargetMode="External"/><Relationship Id="rId2412" Type="http://schemas.openxmlformats.org/officeDocument/2006/relationships/hyperlink" Target="/events/?flag=3&amp;CFID=&amp;CFPARAMS=&amp;PlayerID=1629056&amp;TeamID=0&amp;GameID=&amp;ContextMeasure=FGA&amp;Season=2019-20&amp;SeasonType=Regular%20Season&amp;LeagueID=00&amp;PerMode=PerGame&amp;Scope=S&amp;StatCategory=PTS&amp;section=leaders" TargetMode="External"/><Relationship Id="rId1014" Type="http://schemas.openxmlformats.org/officeDocument/2006/relationships/hyperlink" Target="/events/?flag=3&amp;CFID=&amp;CFPARAMS=&amp;PlayerID=203932&amp;TeamID=0&amp;GameID=&amp;ContextMeasure=FG3A&amp;Season=2019-20&amp;SeasonType=Regular%20Season&amp;LeagueID=00&amp;PerMode=PerGame&amp;Scope=S&amp;StatCategory=PTS&amp;section=leaders" TargetMode="External"/><Relationship Id="rId1221" Type="http://schemas.openxmlformats.org/officeDocument/2006/relationships/hyperlink" Target="https://stats.nba.com/player/1629632/traditional/" TargetMode="External"/><Relationship Id="rId3186" Type="http://schemas.openxmlformats.org/officeDocument/2006/relationships/hyperlink" Target="/events/?flag=1&amp;CFID=&amp;CFPARAMS=&amp;PlayerID=1628035&amp;TeamID=0&amp;GameID=&amp;ContextMeasure=REB&amp;Season=2019-20&amp;SeasonType=Regular%20Season&amp;LeagueID=00&amp;PerMode=PerGame&amp;Scope=S&amp;StatCategory=PTS&amp;section=leaders" TargetMode="External"/><Relationship Id="rId3046" Type="http://schemas.openxmlformats.org/officeDocument/2006/relationships/hyperlink" Target="/events/?flag=1&amp;CFID=&amp;CFPARAMS=&amp;PlayerID=201961&amp;TeamID=0&amp;GameID=&amp;ContextMeasure=AST&amp;Season=2019-20&amp;SeasonType=Regular%20Season&amp;LeagueID=00&amp;PerMode=PerGame&amp;Scope=S&amp;StatCategory=PTS&amp;section=leaders" TargetMode="External"/><Relationship Id="rId3253" Type="http://schemas.openxmlformats.org/officeDocument/2006/relationships/hyperlink" Target="/events/?flag=1&amp;CFID=&amp;CFPARAMS=&amp;PlayerID=200757&amp;TeamID=0&amp;GameID=&amp;ContextMeasure=OREB&amp;Season=2019-20&amp;SeasonType=Regular%20Season&amp;LeagueID=00&amp;PerMode=PerGame&amp;Scope=S&amp;StatCategory=PTS&amp;section=leaders" TargetMode="External"/><Relationship Id="rId174" Type="http://schemas.openxmlformats.org/officeDocument/2006/relationships/hyperlink" Target="/events/?flag=1&amp;CFID=&amp;CFPARAMS=&amp;PlayerID=1627783&amp;TeamID=0&amp;GameID=&amp;ContextMeasure=DREB&amp;Season=2019-20&amp;SeasonType=Regular%20Season&amp;LeagueID=00&amp;PerMode=PerGame&amp;Scope=S&amp;StatCategory=PTS&amp;section=leaders" TargetMode="External"/><Relationship Id="rId381" Type="http://schemas.openxmlformats.org/officeDocument/2006/relationships/hyperlink" Target="/events/?flag=1&amp;CFID=&amp;CFPARAMS=&amp;PlayerID=201950&amp;TeamID=0&amp;GameID=&amp;ContextMeasure=STL&amp;Season=2019-20&amp;SeasonType=Regular%20Season&amp;LeagueID=00&amp;PerMode=PerGame&amp;Scope=S&amp;StatCategory=PTS&amp;section=leaders" TargetMode="External"/><Relationship Id="rId2062" Type="http://schemas.openxmlformats.org/officeDocument/2006/relationships/hyperlink" Target="/events/?flag=3&amp;CFID=&amp;CFPARAMS=&amp;PlayerID=201976&amp;TeamID=0&amp;GameID=&amp;ContextMeasure=FGA&amp;Season=2019-20&amp;SeasonType=Regular%20Season&amp;LeagueID=00&amp;PerMode=PerGame&amp;Scope=S&amp;StatCategory=PTS&amp;section=leaders" TargetMode="External"/><Relationship Id="rId3113" Type="http://schemas.openxmlformats.org/officeDocument/2006/relationships/hyperlink" Target="/events/?flag=1&amp;CFID=&amp;CFPARAMS=&amp;PlayerID=1629735&amp;TeamID=0&amp;GameID=&amp;ContextMeasure=DREB&amp;Season=2019-20&amp;SeasonType=Regular%20Season&amp;LeagueID=00&amp;PerMode=PerGame&amp;Scope=S&amp;StatCategory=PTS&amp;section=leaders" TargetMode="External"/><Relationship Id="rId241" Type="http://schemas.openxmlformats.org/officeDocument/2006/relationships/hyperlink" Target="/events/?flag=3&amp;CFID=&amp;CFPARAMS=&amp;PlayerID=1627741&amp;TeamID=0&amp;GameID=&amp;ContextMeasure=FGM&amp;Season=2019-20&amp;SeasonType=Regular%20Season&amp;LeagueID=00&amp;PerMode=PerGame&amp;Scope=S&amp;StatCategory=PTS&amp;section=leaders" TargetMode="External"/><Relationship Id="rId2879" Type="http://schemas.openxmlformats.org/officeDocument/2006/relationships/hyperlink" Target="/events/?flag=1&amp;CFID=&amp;CFPARAMS=&amp;PlayerID=203473&amp;TeamID=0&amp;GameID=&amp;ContextMeasure=REB&amp;Season=2019-20&amp;SeasonType=Regular%20Season&amp;LeagueID=00&amp;PerMode=PerGame&amp;Scope=S&amp;StatCategory=PTS&amp;section=leaders" TargetMode="External"/><Relationship Id="rId101" Type="http://schemas.openxmlformats.org/officeDocument/2006/relationships/hyperlink" Target="/events/?flag=1&amp;CFID=&amp;CFPARAMS=&amp;PlayerID=2544&amp;TeamID=0&amp;GameID=&amp;ContextMeasure=OREB&amp;Season=2019-20&amp;SeasonType=Regular%20Season&amp;LeagueID=00&amp;PerMode=PerGame&amp;Scope=S&amp;StatCategory=PTS&amp;section=leaders" TargetMode="External"/><Relationship Id="rId1688" Type="http://schemas.openxmlformats.org/officeDocument/2006/relationships/hyperlink" Target="/events/?flag=1&amp;CFID=&amp;CFPARAMS=&amp;PlayerID=1628370&amp;TeamID=0&amp;GameID=&amp;ContextMeasure=DREB&amp;Season=2019-20&amp;SeasonType=Regular%20Season&amp;LeagueID=00&amp;PerMode=PerGame&amp;Scope=S&amp;StatCategory=PTS&amp;section=leaders" TargetMode="External"/><Relationship Id="rId1895" Type="http://schemas.openxmlformats.org/officeDocument/2006/relationships/hyperlink" Target="/events/?flag=1&amp;CFID=&amp;CFPARAMS=&amp;PlayerID=203085&amp;TeamID=0&amp;GameID=&amp;ContextMeasure=BLK&amp;Season=2019-20&amp;SeasonType=Regular%20Season&amp;LeagueID=00&amp;PerMode=PerGame&amp;Scope=S&amp;StatCategory=PTS&amp;section=leaders" TargetMode="External"/><Relationship Id="rId2739" Type="http://schemas.openxmlformats.org/officeDocument/2006/relationships/hyperlink" Target="/events/?flag=1&amp;CFID=&amp;CFPARAMS=&amp;PlayerID=1626203&amp;TeamID=0&amp;GameID=&amp;ContextMeasure=STL&amp;Season=2019-20&amp;SeasonType=Regular%20Season&amp;LeagueID=00&amp;PerMode=PerGame&amp;Scope=S&amp;StatCategory=PTS&amp;section=leaders" TargetMode="External"/><Relationship Id="rId2946" Type="http://schemas.openxmlformats.org/officeDocument/2006/relationships/hyperlink" Target="/events/?flag=3&amp;CFID=&amp;CFPARAMS=&amp;PlayerID=1629642&amp;TeamID=0&amp;GameID=&amp;ContextMeasure=FGA&amp;Season=2019-20&amp;SeasonType=Regular%20Season&amp;LeagueID=00&amp;PerMode=PerGame&amp;Scope=S&amp;StatCategory=PTS&amp;section=leaders" TargetMode="External"/><Relationship Id="rId918" Type="http://schemas.openxmlformats.org/officeDocument/2006/relationships/hyperlink" Target="/events/?flag=3&amp;CFID=&amp;CFPARAMS=&amp;PlayerID=1627732&amp;TeamID=0&amp;GameID=&amp;ContextMeasure=FG3A&amp;Season=2019-20&amp;SeasonType=Regular%20Season&amp;LeagueID=00&amp;PerMode=PerGame&amp;Scope=S&amp;StatCategory=PTS&amp;section=leaders" TargetMode="External"/><Relationship Id="rId1548" Type="http://schemas.openxmlformats.org/officeDocument/2006/relationships/hyperlink" Target="/events/?flag=1&amp;CFID=&amp;CFPARAMS=&amp;PlayerID=203463&amp;TeamID=0&amp;GameID=&amp;ContextMeasure=REB&amp;Season=2019-20&amp;SeasonType=Regular%20Season&amp;LeagueID=00&amp;PerMode=PerGame&amp;Scope=S&amp;StatCategory=PTS&amp;section=leaders" TargetMode="External"/><Relationship Id="rId1755" Type="http://schemas.openxmlformats.org/officeDocument/2006/relationships/hyperlink" Target="/events/?flag=3&amp;CFID=&amp;CFPARAMS=&amp;PlayerID=1629633&amp;TeamID=0&amp;GameID=&amp;ContextMeasure=FGA&amp;Season=2019-20&amp;SeasonType=Regular%20Season&amp;LeagueID=00&amp;PerMode=PerGame&amp;Scope=S&amp;StatCategory=PTS&amp;section=leaders" TargetMode="External"/><Relationship Id="rId1408" Type="http://schemas.openxmlformats.org/officeDocument/2006/relationships/hyperlink" Target="/events/?flag=1&amp;CFID=&amp;CFPARAMS=&amp;PlayerID=203967&amp;TeamID=0&amp;GameID=&amp;ContextMeasure=AST&amp;Season=2019-20&amp;SeasonType=Regular%20Season&amp;LeagueID=00&amp;PerMode=PerGame&amp;Scope=S&amp;StatCategory=PTS&amp;section=leaders" TargetMode="External"/><Relationship Id="rId1962" Type="http://schemas.openxmlformats.org/officeDocument/2006/relationships/hyperlink" Target="/events/?flag=1&amp;CFID=&amp;CFPARAMS=&amp;PlayerID=201599&amp;TeamID=0&amp;GameID=&amp;ContextMeasure=AST&amp;Season=2019-20&amp;SeasonType=Regular%20Season&amp;LeagueID=00&amp;PerMode=PerGame&amp;Scope=S&amp;StatCategory=PTS&amp;section=leaders" TargetMode="External"/><Relationship Id="rId2806" Type="http://schemas.openxmlformats.org/officeDocument/2006/relationships/hyperlink" Target="/events/?flag=1&amp;CFID=&amp;CFPARAMS=&amp;PlayerID=1629740&amp;TeamID=0&amp;GameID=&amp;ContextMeasure=DREB&amp;Season=2019-20&amp;SeasonType=Regular%20Season&amp;LeagueID=00&amp;PerMode=PerGame&amp;Scope=S&amp;StatCategory=PTS&amp;section=leaders" TargetMode="External"/><Relationship Id="rId47" Type="http://schemas.openxmlformats.org/officeDocument/2006/relationships/hyperlink" Target="/events/?flag=1&amp;CFID=&amp;CFPARAMS=&amp;PlayerID=1629027&amp;TeamID=0&amp;GameID=&amp;ContextMeasure=TOV&amp;Season=2019-20&amp;SeasonType=Regular%20Season&amp;LeagueID=00&amp;PerMode=PerGame&amp;Scope=S&amp;StatCategory=PTS&amp;section=leaders" TargetMode="External"/><Relationship Id="rId1615" Type="http://schemas.openxmlformats.org/officeDocument/2006/relationships/hyperlink" Target="/events/?flag=3&amp;CFID=&amp;CFPARAMS=&amp;PlayerID=1629011&amp;TeamID=0&amp;GameID=&amp;ContextMeasure=FGA&amp;Season=2019-20&amp;SeasonType=Regular%20Season&amp;LeagueID=00&amp;PerMode=PerGame&amp;Scope=S&amp;StatCategory=PTS&amp;section=leaders" TargetMode="External"/><Relationship Id="rId1822" Type="http://schemas.openxmlformats.org/officeDocument/2006/relationships/hyperlink" Target="/events/?flag=1&amp;CFID=&amp;CFPARAMS=&amp;PlayerID=1627827&amp;TeamID=0&amp;GameID=&amp;ContextMeasure=STL&amp;Season=2019-20&amp;SeasonType=Regular%20Season&amp;LeagueID=00&amp;PerMode=PerGame&amp;Scope=S&amp;StatCategory=PTS&amp;section=leaders" TargetMode="External"/><Relationship Id="rId2389" Type="http://schemas.openxmlformats.org/officeDocument/2006/relationships/hyperlink" Target="/events/?flag=3&amp;CFID=&amp;CFPARAMS=&amp;PlayerID=2730&amp;TeamID=0&amp;GameID=&amp;ContextMeasure=FGM&amp;Season=2019-20&amp;SeasonType=Regular%20Season&amp;LeagueID=00&amp;PerMode=PerGame&amp;Scope=S&amp;StatCategory=PTS&amp;section=leaders" TargetMode="External"/><Relationship Id="rId2596" Type="http://schemas.openxmlformats.org/officeDocument/2006/relationships/hyperlink" Target="/events/?flag=1&amp;CFID=&amp;CFPARAMS=&amp;PlayerID=203524&amp;TeamID=0&amp;GameID=&amp;ContextMeasure=STL&amp;Season=2019-20&amp;SeasonType=Regular%20Season&amp;LeagueID=00&amp;PerMode=PerGame&amp;Scope=S&amp;StatCategory=PTS&amp;section=leaders" TargetMode="External"/><Relationship Id="rId568" Type="http://schemas.openxmlformats.org/officeDocument/2006/relationships/hyperlink" Target="/events/?flag=1&amp;CFID=&amp;CFPARAMS=&amp;PlayerID=1626179&amp;TeamID=0&amp;GameID=&amp;ContextMeasure=REB&amp;Season=2019-20&amp;SeasonType=Regular%20Season&amp;LeagueID=00&amp;PerMode=PerGame&amp;Scope=S&amp;StatCategory=PTS&amp;section=leaders" TargetMode="External"/><Relationship Id="rId775" Type="http://schemas.openxmlformats.org/officeDocument/2006/relationships/hyperlink" Target="https://stats.nba.com/player/1628389/traditional/" TargetMode="External"/><Relationship Id="rId982" Type="http://schemas.openxmlformats.org/officeDocument/2006/relationships/hyperlink" Target="/events/?flag=1&amp;CFID=&amp;CFPARAMS=&amp;PlayerID=202685&amp;TeamID=0&amp;GameID=&amp;ContextMeasure=AST&amp;Season=2019-20&amp;SeasonType=Regular%20Season&amp;LeagueID=00&amp;PerMode=PerGame&amp;Scope=S&amp;StatCategory=PTS&amp;section=leaders" TargetMode="External"/><Relationship Id="rId1198" Type="http://schemas.openxmlformats.org/officeDocument/2006/relationships/hyperlink" Target="/events/?flag=1&amp;CFID=&amp;CFPARAMS=&amp;PlayerID=204038&amp;TeamID=0&amp;GameID=&amp;ContextMeasure=TOV&amp;Season=2019-20&amp;SeasonType=Regular%20Season&amp;LeagueID=00&amp;PerMode=PerGame&amp;Scope=S&amp;StatCategory=PTS&amp;section=leaders" TargetMode="External"/><Relationship Id="rId2249" Type="http://schemas.openxmlformats.org/officeDocument/2006/relationships/hyperlink" Target="/events/?flag=3&amp;CFID=&amp;CFPARAMS=&amp;PlayerID=1628971&amp;TeamID=0&amp;GameID=&amp;ContextMeasure=FGA&amp;Season=2019-20&amp;SeasonType=Regular%20Season&amp;LeagueID=00&amp;PerMode=PerGame&amp;Scope=S&amp;StatCategory=PTS&amp;section=leaders" TargetMode="External"/><Relationship Id="rId2456" Type="http://schemas.openxmlformats.org/officeDocument/2006/relationships/hyperlink" Target="/events/?flag=1&amp;CFID=&amp;CFPARAMS=&amp;PlayerID=203937&amp;TeamID=0&amp;GameID=&amp;ContextMeasure=BLK&amp;Season=2019-20&amp;SeasonType=Regular%20Season&amp;LeagueID=00&amp;PerMode=PerGame&amp;Scope=S&amp;StatCategory=PTS&amp;section=leaders" TargetMode="External"/><Relationship Id="rId2663" Type="http://schemas.openxmlformats.org/officeDocument/2006/relationships/hyperlink" Target="/events/?flag=1&amp;CFID=&amp;CFPARAMS=&amp;PlayerID=1627936&amp;TeamID=0&amp;GameID=&amp;ContextMeasure=OREB&amp;Season=2019-20&amp;SeasonType=Regular%20Season&amp;LeagueID=00&amp;PerMode=PerGame&amp;Scope=S&amp;StatCategory=PTS&amp;section=leaders" TargetMode="External"/><Relationship Id="rId2870" Type="http://schemas.openxmlformats.org/officeDocument/2006/relationships/hyperlink" Target="/events/?flag=1&amp;CFID=&amp;CFPARAMS=&amp;PlayerID=201577&amp;TeamID=0&amp;GameID=&amp;ContextMeasure=BLK&amp;Season=2019-20&amp;SeasonType=Regular%20Season&amp;LeagueID=00&amp;PerMode=PerGame&amp;Scope=S&amp;StatCategory=PTS&amp;section=leaders" TargetMode="External"/><Relationship Id="rId428" Type="http://schemas.openxmlformats.org/officeDocument/2006/relationships/hyperlink" Target="/events/?flag=1&amp;CFID=&amp;CFPARAMS=&amp;PlayerID=1629630&amp;TeamID=0&amp;GameID=&amp;ContextMeasure=AST&amp;Season=2019-20&amp;SeasonType=Regular%20Season&amp;LeagueID=00&amp;PerMode=PerGame&amp;Scope=S&amp;StatCategory=PTS&amp;section=leaders" TargetMode="External"/><Relationship Id="rId635" Type="http://schemas.openxmlformats.org/officeDocument/2006/relationships/hyperlink" Target="/events/?flag=3&amp;CFID=&amp;CFPARAMS=&amp;PlayerID=1629134&amp;TeamID=0&amp;GameID=&amp;ContextMeasure=FGA&amp;Season=2019-20&amp;SeasonType=Regular%20Season&amp;LeagueID=00&amp;PerMode=PerGame&amp;Scope=S&amp;StatCategory=PTS&amp;section=leaders" TargetMode="External"/><Relationship Id="rId842" Type="http://schemas.openxmlformats.org/officeDocument/2006/relationships/hyperlink" Target="/events/?flag=1&amp;CFID=&amp;CFPARAMS=&amp;PlayerID=203925&amp;TeamID=0&amp;GameID=&amp;ContextMeasure=BLK&amp;Season=2019-20&amp;SeasonType=Regular%20Season&amp;LeagueID=00&amp;PerMode=PerGame&amp;Scope=S&amp;StatCategory=PTS&amp;section=leaders" TargetMode="External"/><Relationship Id="rId1058" Type="http://schemas.openxmlformats.org/officeDocument/2006/relationships/hyperlink" Target="https://stats.nba.com/player/201937/traditional/" TargetMode="External"/><Relationship Id="rId1265" Type="http://schemas.openxmlformats.org/officeDocument/2006/relationships/hyperlink" Target="/events/?flag=1&amp;CFID=&amp;CFPARAMS=&amp;PlayerID=1628365&amp;TeamID=0&amp;GameID=&amp;ContextMeasure=STL&amp;Season=2019-20&amp;SeasonType=Regular%20Season&amp;LeagueID=00&amp;PerMode=PerGame&amp;Scope=S&amp;StatCategory=PTS&amp;section=leaders" TargetMode="External"/><Relationship Id="rId1472" Type="http://schemas.openxmlformats.org/officeDocument/2006/relationships/hyperlink" Target="/events/?flag=3&amp;CFID=&amp;CFPARAMS=&amp;PlayerID=203914&amp;TeamID=0&amp;GameID=&amp;ContextMeasure=FG3M&amp;Season=2019-20&amp;SeasonType=Regular%20Season&amp;LeagueID=00&amp;PerMode=PerGame&amp;Scope=S&amp;StatCategory=PTS&amp;section=leaders" TargetMode="External"/><Relationship Id="rId2109" Type="http://schemas.openxmlformats.org/officeDocument/2006/relationships/hyperlink" Target="/events/?flag=3&amp;CFID=&amp;CFPARAMS=&amp;PlayerID=1629645&amp;TeamID=0&amp;GameID=&amp;ContextMeasure=FGM&amp;Season=2019-20&amp;SeasonType=Regular%20Season&amp;LeagueID=00&amp;PerMode=PerGame&amp;Scope=S&amp;StatCategory=PTS&amp;section=leaders" TargetMode="External"/><Relationship Id="rId2316" Type="http://schemas.openxmlformats.org/officeDocument/2006/relationships/hyperlink" Target="/events/?flag=1&amp;CFID=&amp;CFPARAMS=&amp;PlayerID=1627737&amp;TeamID=0&amp;GameID=&amp;ContextMeasure=TOV&amp;Season=2019-20&amp;SeasonType=Regular%20Season&amp;LeagueID=00&amp;PerMode=PerGame&amp;Scope=S&amp;StatCategory=PTS&amp;section=leaders" TargetMode="External"/><Relationship Id="rId2523" Type="http://schemas.openxmlformats.org/officeDocument/2006/relationships/hyperlink" Target="/events/?flag=1&amp;CFID=&amp;CFPARAMS=&amp;PlayerID=203118&amp;TeamID=0&amp;GameID=&amp;ContextMeasure=DREB&amp;Season=2019-20&amp;SeasonType=Regular%20Season&amp;LeagueID=00&amp;PerMode=PerGame&amp;Scope=S&amp;StatCategory=PTS&amp;section=leaders" TargetMode="External"/><Relationship Id="rId2730" Type="http://schemas.openxmlformats.org/officeDocument/2006/relationships/hyperlink" Target="https://stats.nba.com/player/1626203/traditional/" TargetMode="External"/><Relationship Id="rId702" Type="http://schemas.openxmlformats.org/officeDocument/2006/relationships/hyperlink" Target="/events/?flag=1&amp;CFID=&amp;CFPARAMS=&amp;PlayerID=203084&amp;TeamID=0&amp;GameID=&amp;ContextMeasure=STL&amp;Season=2019-20&amp;SeasonType=Regular%20Season&amp;LeagueID=00&amp;PerMode=PerGame&amp;Scope=S&amp;StatCategory=PTS&amp;section=leaders" TargetMode="External"/><Relationship Id="rId1125" Type="http://schemas.openxmlformats.org/officeDocument/2006/relationships/hyperlink" Target="/events/?flag=1&amp;CFID=&amp;CFPARAMS=&amp;PlayerID=1627854&amp;TeamID=0&amp;GameID=&amp;ContextMeasure=REB&amp;Season=2019-20&amp;SeasonType=Regular%20Season&amp;LeagueID=00&amp;PerMode=PerGame&amp;Scope=S&amp;StatCategory=PTS&amp;section=leaders" TargetMode="External"/><Relationship Id="rId1332" Type="http://schemas.openxmlformats.org/officeDocument/2006/relationships/hyperlink" Target="/events/?flag=3&amp;CFID=&amp;CFPARAMS=&amp;PlayerID=1629021&amp;TeamID=0&amp;GameID=&amp;ContextMeasure=FG3A&amp;Season=2019-20&amp;SeasonType=Regular%20Season&amp;LeagueID=00&amp;PerMode=PerGame&amp;Scope=S&amp;StatCategory=PTS&amp;section=leaders" TargetMode="External"/><Relationship Id="rId3157" Type="http://schemas.openxmlformats.org/officeDocument/2006/relationships/hyperlink" Target="/events/?flag=3&amp;CFID=&amp;CFPARAMS=&amp;PlayerID=201229&amp;TeamID=0&amp;GameID=&amp;ContextMeasure=FGA&amp;Season=2019-20&amp;SeasonType=Regular%20Season&amp;LeagueID=00&amp;PerMode=PerGame&amp;Scope=S&amp;StatCategory=PTS&amp;section=leaders" TargetMode="External"/><Relationship Id="rId285" Type="http://schemas.openxmlformats.org/officeDocument/2006/relationships/hyperlink" Target="/events/?flag=1&amp;CFID=&amp;CFPARAMS=&amp;PlayerID=203915&amp;TeamID=0&amp;GameID=&amp;ContextMeasure=STL&amp;Season=2019-20&amp;SeasonType=Regular%20Season&amp;LeagueID=00&amp;PerMode=PerGame&amp;Scope=S&amp;StatCategory=PTS&amp;section=leaders" TargetMode="External"/><Relationship Id="rId492" Type="http://schemas.openxmlformats.org/officeDocument/2006/relationships/hyperlink" Target="/events/?flag=3&amp;CFID=&amp;CFPARAMS=&amp;PlayerID=1627832&amp;TeamID=0&amp;GameID=&amp;ContextMeasure=FGM&amp;Season=2019-20&amp;SeasonType=Regular%20Season&amp;LeagueID=00&amp;PerMode=PerGame&amp;Scope=S&amp;StatCategory=PTS&amp;section=leaders" TargetMode="External"/><Relationship Id="rId2173" Type="http://schemas.openxmlformats.org/officeDocument/2006/relationships/hyperlink" Target="/events/?flag=1&amp;CFID=&amp;CFPARAMS=&amp;PlayerID=1627745&amp;TeamID=0&amp;GameID=&amp;ContextMeasure=STL&amp;Season=2019-20&amp;SeasonType=Regular%20Season&amp;LeagueID=00&amp;PerMode=PerGame&amp;Scope=S&amp;StatCategory=PTS&amp;section=leaders" TargetMode="External"/><Relationship Id="rId2380" Type="http://schemas.openxmlformats.org/officeDocument/2006/relationships/hyperlink" Target="/events/?flag=3&amp;CFID=&amp;CFPARAMS=&amp;PlayerID=1627739&amp;TeamID=0&amp;GameID=&amp;ContextMeasure=FG3A&amp;Season=2019-20&amp;SeasonType=Regular%20Season&amp;LeagueID=00&amp;PerMode=PerGame&amp;Scope=S&amp;StatCategory=PTS&amp;section=leaders" TargetMode="External"/><Relationship Id="rId3017" Type="http://schemas.openxmlformats.org/officeDocument/2006/relationships/hyperlink" Target="/events/?flag=3&amp;CFID=&amp;CFPARAMS=&amp;PlayerID=1626168&amp;TeamID=0&amp;GameID=&amp;ContextMeasure=FGM&amp;Season=2019-20&amp;SeasonType=Regular%20Season&amp;LeagueID=00&amp;PerMode=PerGame&amp;Scope=S&amp;StatCategory=PTS&amp;section=leaders" TargetMode="External"/><Relationship Id="rId3224" Type="http://schemas.openxmlformats.org/officeDocument/2006/relationships/hyperlink" Target="/events/?flag=1&amp;CFID=&amp;CFPARAMS=&amp;PlayerID=203521&amp;TeamID=0&amp;GameID=&amp;ContextMeasure=TOV&amp;Season=2019-20&amp;SeasonType=Regular%20Season&amp;LeagueID=00&amp;PerMode=PerGame&amp;Scope=S&amp;StatCategory=PTS&amp;section=leaders" TargetMode="External"/><Relationship Id="rId145" Type="http://schemas.openxmlformats.org/officeDocument/2006/relationships/hyperlink" Target="/events/?flag=3&amp;CFID=&amp;CFPARAMS=&amp;PlayerID=1628378&amp;TeamID=0&amp;GameID=&amp;ContextMeasure=FGM&amp;Season=2019-20&amp;SeasonType=Regular%20Season&amp;LeagueID=00&amp;PerMode=PerGame&amp;Scope=S&amp;StatCategory=PTS&amp;section=leaders" TargetMode="External"/><Relationship Id="rId352" Type="http://schemas.openxmlformats.org/officeDocument/2006/relationships/hyperlink" Target="/events/?flag=3&amp;CFID=&amp;CFPARAMS=&amp;PlayerID=1627759&amp;TeamID=0&amp;GameID=&amp;ContextMeasure=FG3A&amp;Season=2019-20&amp;SeasonType=Regular%20Season&amp;LeagueID=00&amp;PerMode=PerGame&amp;Scope=S&amp;StatCategory=PTS&amp;section=leaders" TargetMode="External"/><Relationship Id="rId2033" Type="http://schemas.openxmlformats.org/officeDocument/2006/relationships/hyperlink" Target="/events/?flag=1&amp;CFID=&amp;CFPARAMS=&amp;PlayerID=203200&amp;TeamID=0&amp;GameID=&amp;ContextMeasure=REB&amp;Season=2019-20&amp;SeasonType=Regular%20Season&amp;LeagueID=00&amp;PerMode=PerGame&amp;Scope=S&amp;StatCategory=PTS&amp;section=leaders" TargetMode="External"/><Relationship Id="rId2240" Type="http://schemas.openxmlformats.org/officeDocument/2006/relationships/hyperlink" Target="/events/?flag=1&amp;CFID=&amp;CFPARAMS=&amp;PlayerID=1628972&amp;TeamID=0&amp;GameID=&amp;ContextMeasure=OREB&amp;Season=2019-20&amp;SeasonType=Regular%20Season&amp;LeagueID=00&amp;PerMode=PerGame&amp;Scope=S&amp;StatCategory=PTS&amp;section=leaders" TargetMode="External"/><Relationship Id="rId212" Type="http://schemas.openxmlformats.org/officeDocument/2006/relationships/hyperlink" Target="/events/?flag=1&amp;CFID=&amp;CFPARAMS=&amp;PlayerID=201566&amp;TeamID=0&amp;GameID=&amp;ContextMeasure=AST&amp;Season=2019-20&amp;SeasonType=Regular%20Season&amp;LeagueID=00&amp;PerMode=PerGame&amp;Scope=S&amp;StatCategory=PTS&amp;section=leaders" TargetMode="External"/><Relationship Id="rId1799" Type="http://schemas.openxmlformats.org/officeDocument/2006/relationships/hyperlink" Target="/events/?flag=1&amp;CFID=&amp;CFPARAMS=&amp;PlayerID=1626174&amp;TeamID=0&amp;GameID=&amp;ContextMeasure=BLK&amp;Season=2019-20&amp;SeasonType=Regular%20Season&amp;LeagueID=00&amp;PerMode=PerGame&amp;Scope=S&amp;StatCategory=PTS&amp;section=leaders" TargetMode="External"/><Relationship Id="rId2100" Type="http://schemas.openxmlformats.org/officeDocument/2006/relationships/hyperlink" Target="/events/?flag=3&amp;CFID=&amp;CFPARAMS=&amp;PlayerID=203503&amp;TeamID=0&amp;GameID=&amp;ContextMeasure=FG3A&amp;Season=2019-20&amp;SeasonType=Regular%20Season&amp;LeagueID=00&amp;PerMode=PerGame&amp;Scope=S&amp;StatCategory=PTS&amp;section=leaders" TargetMode="External"/><Relationship Id="rId1659" Type="http://schemas.openxmlformats.org/officeDocument/2006/relationships/hyperlink" Target="/events/?flag=3&amp;CFID=&amp;CFPARAMS=&amp;PlayerID=202397&amp;TeamID=0&amp;GameID=&amp;ContextMeasure=FGM&amp;Season=2019-20&amp;SeasonType=Regular%20Season&amp;LeagueID=00&amp;PerMode=PerGame&amp;Scope=S&amp;StatCategory=PTS&amp;section=leaders" TargetMode="External"/><Relationship Id="rId1866" Type="http://schemas.openxmlformats.org/officeDocument/2006/relationships/hyperlink" Target="/events/?flag=1&amp;CFID=&amp;CFPARAMS=&amp;PlayerID=1626178&amp;TeamID=0&amp;GameID=&amp;ContextMeasure=OREB&amp;Season=2019-20&amp;SeasonType=Regular%20Season&amp;LeagueID=00&amp;PerMode=PerGame&amp;Scope=S&amp;StatCategory=PTS&amp;section=leaders" TargetMode="External"/><Relationship Id="rId2917" Type="http://schemas.openxmlformats.org/officeDocument/2006/relationships/hyperlink" Target="/events/?flag=1&amp;CFID=&amp;CFPARAMS=&amp;PlayerID=201959&amp;TeamID=0&amp;GameID=&amp;ContextMeasure=STL&amp;Season=2019-20&amp;SeasonType=Regular%20Season&amp;LeagueID=00&amp;PerMode=PerGame&amp;Scope=S&amp;StatCategory=PTS&amp;section=leaders" TargetMode="External"/><Relationship Id="rId3081" Type="http://schemas.openxmlformats.org/officeDocument/2006/relationships/hyperlink" Target="/events/?flag=1&amp;CFID=&amp;CFPARAMS=&amp;PlayerID=1629057&amp;TeamID=0&amp;GameID=&amp;ContextMeasure=STL&amp;Season=2019-20&amp;SeasonType=Regular%20Season&amp;LeagueID=00&amp;PerMode=PerGame&amp;Scope=S&amp;StatCategory=PTS&amp;section=leaders" TargetMode="External"/><Relationship Id="rId1519" Type="http://schemas.openxmlformats.org/officeDocument/2006/relationships/hyperlink" Target="/events/?flag=3&amp;CFID=&amp;CFPARAMS=&amp;PlayerID=202693&amp;TeamID=0&amp;GameID=&amp;ContextMeasure=FGA&amp;Season=2019-20&amp;SeasonType=Regular%20Season&amp;LeagueID=00&amp;PerMode=PerGame&amp;Scope=S&amp;StatCategory=PTS&amp;section=leaders" TargetMode="External"/><Relationship Id="rId1726" Type="http://schemas.openxmlformats.org/officeDocument/2006/relationships/hyperlink" Target="/events/?flag=1&amp;CFID=&amp;CFPARAMS=&amp;PlayerID=1629006&amp;TeamID=0&amp;GameID=&amp;ContextMeasure=STL&amp;Season=2019-20&amp;SeasonType=Regular%20Season&amp;LeagueID=00&amp;PerMode=PerGame&amp;Scope=S&amp;StatCategory=PTS&amp;section=leaders" TargetMode="External"/><Relationship Id="rId1933" Type="http://schemas.openxmlformats.org/officeDocument/2006/relationships/hyperlink" Target="/events/?flag=3&amp;CFID=&amp;CFPARAMS=&amp;PlayerID=202083&amp;TeamID=0&amp;GameID=&amp;ContextMeasure=FGM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507&amp;TeamID=0&amp;GameID=&amp;ContextMeasure=OREB&amp;Season=2019-20&amp;SeasonType=Regular%20Season&amp;LeagueID=00&amp;PerMode=PerGame&amp;Scope=S&amp;StatCategory=PTS&amp;section=leaders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8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9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10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11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4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6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/events/?flag=1&amp;CFID=&amp;CFPARAMS=&amp;PlayerID=1629004&amp;TeamID=0&amp;GameID=&amp;ContextMeasure=REB&amp;Season=2019-20&amp;SeasonType=Regular%20Season&amp;LeagueID=00&amp;PerMode=PerGame&amp;Scope=S&amp;StatCategory=PTS&amp;section=leaders" TargetMode="External"/><Relationship Id="rId13" Type="http://schemas.openxmlformats.org/officeDocument/2006/relationships/hyperlink" Target="/events/?flag=1&amp;CFID=&amp;CFPARAMS=&amp;PlayerID=203552&amp;TeamID=0&amp;GameID=&amp;ContextMeasure=REB&amp;Season=2019-20&amp;SeasonType=Regular%20Season&amp;LeagueID=00&amp;PerMode=PerGame&amp;Scope=S&amp;StatCategory=PTS&amp;section=leaders" TargetMode="External"/><Relationship Id="rId18" Type="http://schemas.openxmlformats.org/officeDocument/2006/relationships/hyperlink" Target="/events/?flag=1&amp;CFID=&amp;CFPARAMS=&amp;PlayerID=203922&amp;TeamID=0&amp;GameID=&amp;ContextMeasure=REB&amp;Season=2019-20&amp;SeasonType=Regular%20Season&amp;LeagueID=00&amp;PerMode=PerGame&amp;Scope=S&amp;StatCategory=PTS&amp;section=leaders" TargetMode="External"/><Relationship Id="rId26" Type="http://schemas.openxmlformats.org/officeDocument/2006/relationships/hyperlink" Target="/events/?flag=1&amp;CFID=&amp;CFPARAMS=&amp;PlayerID=203083&amp;TeamID=0&amp;GameID=&amp;ContextMeasure=REB&amp;Season=2019-20&amp;SeasonType=Regular%20Season&amp;LeagueID=00&amp;PerMode=PerGame&amp;Scope=S&amp;StatCategory=PTS&amp;section=leaders" TargetMode="External"/><Relationship Id="rId3" Type="http://schemas.openxmlformats.org/officeDocument/2006/relationships/hyperlink" Target="/events/?flag=1&amp;CFID=&amp;CFPARAMS=&amp;PlayerID=1629611&amp;TeamID=0&amp;GameID=&amp;ContextMeasure=REB&amp;Season=2019-20&amp;SeasonType=Regular%20Season&amp;LeagueID=00&amp;PerMode=PerGame&amp;Scope=S&amp;StatCategory=PTS&amp;section=leaders" TargetMode="External"/><Relationship Id="rId21" Type="http://schemas.openxmlformats.org/officeDocument/2006/relationships/hyperlink" Target="/events/?flag=1&amp;CFID=&amp;CFPARAMS=&amp;PlayerID=1628386&amp;TeamID=0&amp;GameID=&amp;ContextMeasure=REB&amp;Season=2019-20&amp;SeasonType=Regular%20Season&amp;LeagueID=00&amp;PerMode=PerGame&amp;Scope=S&amp;StatCategory=PTS&amp;section=leaders" TargetMode="External"/><Relationship Id="rId7" Type="http://schemas.openxmlformats.org/officeDocument/2006/relationships/hyperlink" Target="/events/?flag=1&amp;CFID=&amp;CFPARAMS=&amp;PlayerID=2594&amp;TeamID=0&amp;GameID=&amp;ContextMeasure=REB&amp;Season=2019-20&amp;SeasonType=Regular%20Season&amp;LeagueID=00&amp;PerMode=PerGame&amp;Scope=S&amp;StatCategory=PTS&amp;section=leaders" TargetMode="External"/><Relationship Id="rId12" Type="http://schemas.openxmlformats.org/officeDocument/2006/relationships/hyperlink" Target="/events/?flag=1&amp;CFID=&amp;CFPARAMS=&amp;PlayerID=1626161&amp;TeamID=0&amp;GameID=&amp;ContextMeasure=REB&amp;Season=2019-20&amp;SeasonType=Regular%20Season&amp;LeagueID=00&amp;PerMode=PerGame&amp;Scope=S&amp;StatCategory=PTS&amp;section=leaders" TargetMode="External"/><Relationship Id="rId17" Type="http://schemas.openxmlformats.org/officeDocument/2006/relationships/hyperlink" Target="/events/?flag=1&amp;CFID=&amp;CFPARAMS=&amp;PlayerID=1629021&amp;TeamID=0&amp;GameID=&amp;ContextMeasure=REB&amp;Season=2019-20&amp;SeasonType=Regular%20Season&amp;LeagueID=00&amp;PerMode=PerGame&amp;Scope=S&amp;StatCategory=PTS&amp;section=leaders" TargetMode="External"/><Relationship Id="rId25" Type="http://schemas.openxmlformats.org/officeDocument/2006/relationships/hyperlink" Target="/events/?flag=1&amp;CFID=&amp;CFPARAMS=&amp;PlayerID=1629134&amp;TeamID=0&amp;GameID=&amp;ContextMeasure=REB&amp;Season=2019-20&amp;SeasonType=Regular%20Season&amp;LeagueID=00&amp;PerMode=PerGame&amp;Scope=S&amp;StatCategory=PTS&amp;section=leaders" TargetMode="External"/><Relationship Id="rId2" Type="http://schemas.openxmlformats.org/officeDocument/2006/relationships/hyperlink" Target="/events/?flag=1&amp;CFID=&amp;CFPARAMS=&amp;PlayerID=201935&amp;TeamID=0&amp;GameID=&amp;ContextMeasure=REB&amp;Season=2019-20&amp;SeasonType=Regular%20Season&amp;LeagueID=00&amp;PerMode=PerGame&amp;Scope=S&amp;StatCategory=PTS&amp;section=leaders" TargetMode="External"/><Relationship Id="rId16" Type="http://schemas.openxmlformats.org/officeDocument/2006/relationships/hyperlink" Target="/events/?flag=1&amp;CFID=&amp;CFPARAMS=&amp;PlayerID=203500&amp;TeamID=0&amp;GameID=&amp;ContextMeasure=REB&amp;Season=2019-20&amp;SeasonType=Regular%20Season&amp;LeagueID=00&amp;PerMode=PerGame&amp;Scope=S&amp;StatCategory=PTS&amp;section=leaders" TargetMode="External"/><Relationship Id="rId20" Type="http://schemas.openxmlformats.org/officeDocument/2006/relationships/hyperlink" Target="/events/?flag=1&amp;CFID=&amp;CFPARAMS=&amp;PlayerID=1629632&amp;TeamID=0&amp;GameID=&amp;ContextMeasure=REB&amp;Season=2019-20&amp;SeasonType=Regular%20Season&amp;LeagueID=00&amp;PerMode=PerGame&amp;Scope=S&amp;StatCategory=PTS&amp;section=leaders" TargetMode="External"/><Relationship Id="rId29" Type="http://schemas.openxmlformats.org/officeDocument/2006/relationships/hyperlink" Target="/events/?flag=1&amp;CFID=&amp;CFPARAMS=&amp;PlayerID=201942&amp;TeamID=0&amp;GameID=&amp;ContextMeasure=REB&amp;Season=2019-20&amp;SeasonType=Regular%20Season&amp;LeagueID=00&amp;PerMode=PerGame&amp;Scope=S&amp;StatCategory=PTS&amp;section=leaders" TargetMode="External"/><Relationship Id="rId1" Type="http://schemas.openxmlformats.org/officeDocument/2006/relationships/hyperlink" Target="/events/?flag=1&amp;CFID=&amp;CFPARAMS=&amp;PlayerID=203507&amp;TeamID=0&amp;GameID=&amp;ContextMeasure=REB&amp;Season=2019-20&amp;SeasonType=Regular%20Season&amp;LeagueID=00&amp;PerMode=PerGame&amp;Scope=S&amp;StatCategory=PTS&amp;section=leaders" TargetMode="External"/><Relationship Id="rId6" Type="http://schemas.openxmlformats.org/officeDocument/2006/relationships/hyperlink" Target="/events/?flag=1&amp;CFID=&amp;CFPARAMS=&amp;PlayerID=203526&amp;TeamID=0&amp;GameID=&amp;ContextMeasure=REB&amp;Season=2019-20&amp;SeasonType=Regular%20Season&amp;LeagueID=00&amp;PerMode=PerGame&amp;Scope=S&amp;StatCategory=PTS&amp;section=leaders" TargetMode="External"/><Relationship Id="rId11" Type="http://schemas.openxmlformats.org/officeDocument/2006/relationships/hyperlink" Target="/events/?flag=1&amp;CFID=&amp;CFPARAMS=&amp;PlayerID=201976&amp;TeamID=0&amp;GameID=&amp;ContextMeasure=REB&amp;Season=2019-20&amp;SeasonType=Regular%20Season&amp;LeagueID=00&amp;PerMode=PerGame&amp;Scope=S&amp;StatCategory=PTS&amp;section=leaders" TargetMode="External"/><Relationship Id="rId24" Type="http://schemas.openxmlformats.org/officeDocument/2006/relationships/hyperlink" Target="/events/?flag=1&amp;CFID=&amp;CFPARAMS=&amp;PlayerID=201565&amp;TeamID=0&amp;GameID=&amp;ContextMeasure=REB&amp;Season=2019-20&amp;SeasonType=Regular%20Season&amp;LeagueID=00&amp;PerMode=PerGame&amp;Scope=S&amp;StatCategory=PTS&amp;section=leaders" TargetMode="External"/><Relationship Id="rId5" Type="http://schemas.openxmlformats.org/officeDocument/2006/relationships/hyperlink" Target="/events/?flag=1&amp;CFID=&amp;CFPARAMS=&amp;PlayerID=1629067&amp;TeamID=0&amp;GameID=&amp;ContextMeasure=REB&amp;Season=2019-20&amp;SeasonType=Regular%20Season&amp;LeagueID=00&amp;PerMode=PerGame&amp;Scope=S&amp;StatCategory=PTS&amp;section=leaders" TargetMode="External"/><Relationship Id="rId15" Type="http://schemas.openxmlformats.org/officeDocument/2006/relationships/hyperlink" Target="/events/?flag=1&amp;CFID=&amp;CFPARAMS=&amp;PlayerID=201588&amp;TeamID=0&amp;GameID=&amp;ContextMeasure=REB&amp;Season=2019-20&amp;SeasonType=Regular%20Season&amp;LeagueID=00&amp;PerMode=PerGame&amp;Scope=S&amp;StatCategory=PTS&amp;section=leaders" TargetMode="External"/><Relationship Id="rId23" Type="http://schemas.openxmlformats.org/officeDocument/2006/relationships/hyperlink" Target="/events/?flag=1&amp;CFID=&amp;CFPARAMS=&amp;PlayerID=201609&amp;TeamID=0&amp;GameID=&amp;ContextMeasure=REB&amp;Season=2019-20&amp;SeasonType=Regular%20Season&amp;LeagueID=00&amp;PerMode=PerGame&amp;Scope=S&amp;StatCategory=PTS&amp;section=leaders" TargetMode="External"/><Relationship Id="rId28" Type="http://schemas.openxmlformats.org/officeDocument/2006/relationships/hyperlink" Target="/events/?flag=1&amp;CFID=&amp;CFPARAMS=&amp;PlayerID=1628369&amp;TeamID=0&amp;GameID=&amp;ContextMeasure=REB&amp;Season=2019-20&amp;SeasonType=Regular%20Season&amp;LeagueID=00&amp;PerMode=PerGame&amp;Scope=S&amp;StatCategory=PTS&amp;section=leaders" TargetMode="External"/><Relationship Id="rId10" Type="http://schemas.openxmlformats.org/officeDocument/2006/relationships/hyperlink" Target="/events/?flag=1&amp;CFID=&amp;CFPARAMS=&amp;PlayerID=203145&amp;TeamID=0&amp;GameID=&amp;ContextMeasure=REB&amp;Season=2019-20&amp;SeasonType=Regular%20Season&amp;LeagueID=00&amp;PerMode=PerGame&amp;Scope=S&amp;StatCategory=PTS&amp;section=leaders" TargetMode="External"/><Relationship Id="rId19" Type="http://schemas.openxmlformats.org/officeDocument/2006/relationships/hyperlink" Target="/events/?flag=1&amp;CFID=&amp;CFPARAMS=&amp;PlayerID=1627863&amp;TeamID=0&amp;GameID=&amp;ContextMeasure=REB&amp;Season=2019-20&amp;SeasonType=Regular%20Season&amp;LeagueID=00&amp;PerMode=PerGame&amp;Scope=S&amp;StatCategory=PTS&amp;section=leaders" TargetMode="External"/><Relationship Id="rId31" Type="http://schemas.openxmlformats.org/officeDocument/2006/relationships/drawing" Target="../drawings/drawing7.xml"/><Relationship Id="rId4" Type="http://schemas.openxmlformats.org/officeDocument/2006/relationships/hyperlink" Target="/events/?flag=1&amp;CFID=&amp;CFPARAMS=&amp;PlayerID=203521&amp;TeamID=0&amp;GameID=&amp;ContextMeasure=REB&amp;Season=2019-20&amp;SeasonType=Regular%20Season&amp;LeagueID=00&amp;PerMode=PerGame&amp;Scope=S&amp;StatCategory=PTS&amp;section=leaders" TargetMode="External"/><Relationship Id="rId9" Type="http://schemas.openxmlformats.org/officeDocument/2006/relationships/hyperlink" Target="/events/?flag=1&amp;CFID=&amp;CFPARAMS=&amp;PlayerID=101107&amp;TeamID=0&amp;GameID=&amp;ContextMeasure=REB&amp;Season=2019-20&amp;SeasonType=Regular%20Season&amp;LeagueID=00&amp;PerMode=PerGame&amp;Scope=S&amp;StatCategory=PTS&amp;section=leaders" TargetMode="External"/><Relationship Id="rId14" Type="http://schemas.openxmlformats.org/officeDocument/2006/relationships/hyperlink" Target="/events/?flag=1&amp;CFID=&amp;CFPARAMS=&amp;PlayerID=201599&amp;TeamID=0&amp;GameID=&amp;ContextMeasure=REB&amp;Season=2019-20&amp;SeasonType=Regular%20Season&amp;LeagueID=00&amp;PerMode=PerGame&amp;Scope=S&amp;StatCategory=PTS&amp;section=leaders" TargetMode="External"/><Relationship Id="rId22" Type="http://schemas.openxmlformats.org/officeDocument/2006/relationships/hyperlink" Target="/events/?flag=1&amp;CFID=&amp;CFPARAMS=&amp;PlayerID=202722&amp;TeamID=0&amp;GameID=&amp;ContextMeasure=REB&amp;Season=2019-20&amp;SeasonType=Regular%20Season&amp;LeagueID=00&amp;PerMode=PerGame&amp;Scope=S&amp;StatCategory=PTS&amp;section=leaders" TargetMode="External"/><Relationship Id="rId27" Type="http://schemas.openxmlformats.org/officeDocument/2006/relationships/hyperlink" Target="/events/?flag=1&amp;CFID=&amp;CFPARAMS=&amp;PlayerID=203933&amp;TeamID=0&amp;GameID=&amp;ContextMeasure=REB&amp;Season=2019-20&amp;SeasonType=Regular%20Season&amp;LeagueID=00&amp;PerMode=PerGame&amp;Scope=S&amp;StatCategory=PTS&amp;section=leaders" TargetMode="External"/><Relationship Id="rId30" Type="http://schemas.openxmlformats.org/officeDocument/2006/relationships/hyperlink" Target="/events/?flag=1&amp;CFID=&amp;CFPARAMS=&amp;PlayerID=203897&amp;TeamID=0&amp;GameID=&amp;ContextMeasure=REB&amp;Season=2019-20&amp;SeasonType=Regular%20Season&amp;LeagueID=00&amp;PerMode=PerGame&amp;Scope=S&amp;StatCategory=PTS&amp;section=lea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6B31-98B1-3B40-9E8C-A42D607F7CFD}">
  <dimension ref="A1:V279"/>
  <sheetViews>
    <sheetView workbookViewId="0">
      <pane ySplit="2" topLeftCell="A3" activePane="bottomLeft" state="frozenSplit"/>
      <selection pane="bottomLeft" activeCell="B3" sqref="B3:V4"/>
    </sheetView>
  </sheetViews>
  <sheetFormatPr baseColWidth="10" defaultRowHeight="16"/>
  <cols>
    <col min="2" max="2" width="21.5" bestFit="1" customWidth="1"/>
  </cols>
  <sheetData>
    <row r="1" spans="1:22">
      <c r="A1" t="s">
        <v>72</v>
      </c>
      <c r="C1" t="s">
        <v>273</v>
      </c>
    </row>
    <row r="2" spans="1:22" s="3" customFormat="1">
      <c r="A2" s="4" t="s">
        <v>0</v>
      </c>
      <c r="B2" s="4" t="s">
        <v>1</v>
      </c>
      <c r="C2" s="4" t="s">
        <v>71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>
      <c r="A3" s="1">
        <v>1</v>
      </c>
      <c r="B3" s="2" t="s">
        <v>21</v>
      </c>
      <c r="C3" s="1">
        <v>24</v>
      </c>
      <c r="D3" s="1">
        <v>37.9</v>
      </c>
      <c r="E3" s="1">
        <v>38.700000000000003</v>
      </c>
      <c r="F3" s="2">
        <v>10.8</v>
      </c>
      <c r="G3" s="2">
        <v>24.4</v>
      </c>
      <c r="H3" s="1">
        <v>44</v>
      </c>
      <c r="I3" s="2">
        <v>4.9000000000000004</v>
      </c>
      <c r="J3" s="2">
        <v>14</v>
      </c>
      <c r="K3" s="1">
        <v>34.9</v>
      </c>
      <c r="L3" s="1">
        <v>12.3</v>
      </c>
      <c r="M3" s="1">
        <v>14</v>
      </c>
      <c r="N3" s="1">
        <v>88.1</v>
      </c>
      <c r="O3" s="2">
        <v>0.9</v>
      </c>
      <c r="P3" s="2">
        <v>5</v>
      </c>
      <c r="Q3" s="2">
        <v>5.9</v>
      </c>
      <c r="R3" s="2">
        <v>7.5</v>
      </c>
      <c r="S3" s="2">
        <v>2</v>
      </c>
      <c r="T3" s="2">
        <v>0.6</v>
      </c>
      <c r="U3" s="2">
        <v>5.0999999999999996</v>
      </c>
      <c r="V3" s="1">
        <v>34.299999999999997</v>
      </c>
    </row>
    <row r="4" spans="1:22">
      <c r="A4" s="1">
        <v>2</v>
      </c>
      <c r="B4" s="2" t="s">
        <v>22</v>
      </c>
      <c r="C4" s="1">
        <v>24</v>
      </c>
      <c r="D4" s="1">
        <v>31.6</v>
      </c>
      <c r="E4" s="1">
        <v>30.9</v>
      </c>
      <c r="F4" s="2">
        <v>11.5</v>
      </c>
      <c r="G4" s="2">
        <v>20.3</v>
      </c>
      <c r="H4" s="1">
        <v>56.4</v>
      </c>
      <c r="I4" s="2">
        <v>1.6</v>
      </c>
      <c r="J4" s="2">
        <v>5</v>
      </c>
      <c r="K4" s="1">
        <v>31.9</v>
      </c>
      <c r="L4" s="1">
        <v>6.4</v>
      </c>
      <c r="M4" s="1">
        <v>10.8</v>
      </c>
      <c r="N4" s="1">
        <v>58.8</v>
      </c>
      <c r="O4" s="2">
        <v>2.7</v>
      </c>
      <c r="P4" s="2">
        <v>10.5</v>
      </c>
      <c r="Q4" s="2">
        <v>13.2</v>
      </c>
      <c r="R4" s="2">
        <v>5.5</v>
      </c>
      <c r="S4" s="2">
        <v>1.3</v>
      </c>
      <c r="T4" s="2">
        <v>1.3</v>
      </c>
      <c r="U4" s="2">
        <v>3.8</v>
      </c>
      <c r="V4" s="1">
        <v>35.1</v>
      </c>
    </row>
    <row r="5" spans="1:22">
      <c r="A5" s="1">
        <v>3</v>
      </c>
      <c r="B5" s="2" t="s">
        <v>23</v>
      </c>
      <c r="C5" s="1">
        <v>23</v>
      </c>
      <c r="D5" s="1">
        <v>33.4</v>
      </c>
      <c r="E5" s="1">
        <v>30</v>
      </c>
      <c r="F5" s="2">
        <v>9.6999999999999993</v>
      </c>
      <c r="G5" s="2">
        <v>20.3</v>
      </c>
      <c r="H5" s="1">
        <v>47.6</v>
      </c>
      <c r="I5" s="2">
        <v>3</v>
      </c>
      <c r="J5" s="2">
        <v>9.5</v>
      </c>
      <c r="K5" s="1">
        <v>32</v>
      </c>
      <c r="L5" s="1">
        <v>7.6</v>
      </c>
      <c r="M5" s="1">
        <v>9.3000000000000007</v>
      </c>
      <c r="N5" s="1">
        <v>81.400000000000006</v>
      </c>
      <c r="O5" s="2">
        <v>1.3</v>
      </c>
      <c r="P5" s="2">
        <v>8.5</v>
      </c>
      <c r="Q5" s="2">
        <v>9.8000000000000007</v>
      </c>
      <c r="R5" s="2">
        <v>9.1999999999999993</v>
      </c>
      <c r="S5" s="2">
        <v>1.3</v>
      </c>
      <c r="T5" s="2">
        <v>0.1</v>
      </c>
      <c r="U5" s="2">
        <v>4.5999999999999996</v>
      </c>
      <c r="V5" s="1">
        <v>33.5</v>
      </c>
    </row>
    <row r="6" spans="1:22">
      <c r="A6" s="1">
        <v>4</v>
      </c>
      <c r="B6" s="2" t="s">
        <v>24</v>
      </c>
      <c r="C6" s="1">
        <v>24</v>
      </c>
      <c r="D6" s="1">
        <v>34.799999999999997</v>
      </c>
      <c r="E6" s="1">
        <v>27.9</v>
      </c>
      <c r="F6" s="2">
        <v>9.1</v>
      </c>
      <c r="G6" s="2">
        <v>20.100000000000001</v>
      </c>
      <c r="H6" s="1">
        <v>45.3</v>
      </c>
      <c r="I6" s="2">
        <v>3.3</v>
      </c>
      <c r="J6" s="2">
        <v>8.9</v>
      </c>
      <c r="K6" s="1">
        <v>37.6</v>
      </c>
      <c r="L6" s="1">
        <v>6.3</v>
      </c>
      <c r="M6" s="1">
        <v>7.3</v>
      </c>
      <c r="N6" s="1">
        <v>85.8</v>
      </c>
      <c r="O6" s="2">
        <v>0.5</v>
      </c>
      <c r="P6" s="2">
        <v>3.6</v>
      </c>
      <c r="Q6" s="2">
        <v>4</v>
      </c>
      <c r="R6" s="2">
        <v>8.6</v>
      </c>
      <c r="S6" s="2">
        <v>1.3</v>
      </c>
      <c r="T6" s="1">
        <v>0</v>
      </c>
      <c r="U6" s="2">
        <v>5</v>
      </c>
      <c r="V6" s="1">
        <v>24.8</v>
      </c>
    </row>
    <row r="7" spans="1:22">
      <c r="A7" s="1">
        <v>5</v>
      </c>
      <c r="B7" s="2" t="s">
        <v>25</v>
      </c>
      <c r="C7" s="1">
        <v>23</v>
      </c>
      <c r="D7" s="1">
        <v>37</v>
      </c>
      <c r="E7" s="1">
        <v>27.4</v>
      </c>
      <c r="F7" s="2">
        <v>9.5</v>
      </c>
      <c r="G7" s="2">
        <v>21.2</v>
      </c>
      <c r="H7" s="1">
        <v>44.8</v>
      </c>
      <c r="I7" s="2">
        <v>2.5</v>
      </c>
      <c r="J7" s="2">
        <v>7.7</v>
      </c>
      <c r="K7" s="1">
        <v>33</v>
      </c>
      <c r="L7" s="1">
        <v>6</v>
      </c>
      <c r="M7" s="1">
        <v>7.1</v>
      </c>
      <c r="N7" s="1">
        <v>83.5</v>
      </c>
      <c r="O7" s="2">
        <v>1</v>
      </c>
      <c r="P7" s="2">
        <v>3.5</v>
      </c>
      <c r="Q7" s="2">
        <v>4.5</v>
      </c>
      <c r="R7" s="2">
        <v>7</v>
      </c>
      <c r="S7" s="2">
        <v>0.9</v>
      </c>
      <c r="T7" s="2">
        <v>0.3</v>
      </c>
      <c r="U7" s="2">
        <v>3.5</v>
      </c>
      <c r="V7" s="1">
        <v>23.8</v>
      </c>
    </row>
    <row r="8" spans="1:22">
      <c r="A8" s="1">
        <v>6</v>
      </c>
      <c r="B8" s="2" t="s">
        <v>26</v>
      </c>
      <c r="C8" s="1">
        <v>24</v>
      </c>
      <c r="D8" s="1">
        <v>34.5</v>
      </c>
      <c r="E8" s="1">
        <v>27.2</v>
      </c>
      <c r="F8" s="2">
        <v>9.5</v>
      </c>
      <c r="G8" s="2">
        <v>19.100000000000001</v>
      </c>
      <c r="H8" s="1">
        <v>49.8</v>
      </c>
      <c r="I8" s="2">
        <v>1.1000000000000001</v>
      </c>
      <c r="J8" s="2">
        <v>3.3</v>
      </c>
      <c r="K8" s="1">
        <v>32.9</v>
      </c>
      <c r="L8" s="1">
        <v>7.1</v>
      </c>
      <c r="M8" s="1">
        <v>8.1999999999999993</v>
      </c>
      <c r="N8" s="1">
        <v>86.7</v>
      </c>
      <c r="O8" s="2">
        <v>2.5</v>
      </c>
      <c r="P8" s="2">
        <v>6.7</v>
      </c>
      <c r="Q8" s="2">
        <v>9.1999999999999993</v>
      </c>
      <c r="R8" s="2">
        <v>3.4</v>
      </c>
      <c r="S8" s="2">
        <v>1.5</v>
      </c>
      <c r="T8" s="2">
        <v>2.6</v>
      </c>
      <c r="U8" s="2">
        <v>2.2999999999999998</v>
      </c>
      <c r="V8" s="1">
        <v>31</v>
      </c>
    </row>
    <row r="9" spans="1:22">
      <c r="A9" s="1">
        <v>7</v>
      </c>
      <c r="B9" s="2" t="s">
        <v>27</v>
      </c>
      <c r="C9" s="1">
        <v>23</v>
      </c>
      <c r="D9" s="1">
        <v>36.6</v>
      </c>
      <c r="E9" s="1">
        <v>26.9</v>
      </c>
      <c r="F9" s="2">
        <v>8.3000000000000007</v>
      </c>
      <c r="G9" s="2">
        <v>18.5</v>
      </c>
      <c r="H9" s="1">
        <v>44.8</v>
      </c>
      <c r="I9" s="2">
        <v>3.3</v>
      </c>
      <c r="J9" s="2">
        <v>9.1</v>
      </c>
      <c r="K9" s="1">
        <v>36.799999999999997</v>
      </c>
      <c r="L9" s="1">
        <v>6.9</v>
      </c>
      <c r="M9" s="1">
        <v>7.6</v>
      </c>
      <c r="N9" s="1">
        <v>91.4</v>
      </c>
      <c r="O9" s="2">
        <v>0.5</v>
      </c>
      <c r="P9" s="2">
        <v>4</v>
      </c>
      <c r="Q9" s="2">
        <v>4.5</v>
      </c>
      <c r="R9" s="2">
        <v>7.3</v>
      </c>
      <c r="S9" s="2">
        <v>1</v>
      </c>
      <c r="T9" s="2">
        <v>0.4</v>
      </c>
      <c r="U9" s="2">
        <v>2.9</v>
      </c>
      <c r="V9" s="1">
        <v>26.4</v>
      </c>
    </row>
    <row r="10" spans="1:22">
      <c r="A10" s="1">
        <v>8</v>
      </c>
      <c r="B10" s="2" t="s">
        <v>28</v>
      </c>
      <c r="C10" s="1">
        <v>22</v>
      </c>
      <c r="D10" s="1">
        <v>33.799999999999997</v>
      </c>
      <c r="E10" s="1">
        <v>25.9</v>
      </c>
      <c r="F10" s="2">
        <v>8.9</v>
      </c>
      <c r="G10" s="2">
        <v>17.3</v>
      </c>
      <c r="H10" s="1">
        <v>51.2</v>
      </c>
      <c r="I10" s="2">
        <v>3.5</v>
      </c>
      <c r="J10" s="2">
        <v>8.5</v>
      </c>
      <c r="K10" s="1">
        <v>41.4</v>
      </c>
      <c r="L10" s="1">
        <v>4.7</v>
      </c>
      <c r="M10" s="1">
        <v>5.9</v>
      </c>
      <c r="N10" s="1">
        <v>79.8</v>
      </c>
      <c r="O10" s="2">
        <v>2.7</v>
      </c>
      <c r="P10" s="2">
        <v>9</v>
      </c>
      <c r="Q10" s="2">
        <v>11.7</v>
      </c>
      <c r="R10" s="2">
        <v>4.5</v>
      </c>
      <c r="S10" s="2">
        <v>1</v>
      </c>
      <c r="T10" s="2">
        <v>1.3</v>
      </c>
      <c r="U10" s="2">
        <v>3</v>
      </c>
      <c r="V10" s="1">
        <v>31.7</v>
      </c>
    </row>
    <row r="11" spans="1:22">
      <c r="A11" s="1">
        <v>9</v>
      </c>
      <c r="B11" s="2" t="s">
        <v>29</v>
      </c>
      <c r="C11" s="1">
        <v>25</v>
      </c>
      <c r="D11" s="1">
        <v>34.5</v>
      </c>
      <c r="E11" s="1">
        <v>25.8</v>
      </c>
      <c r="F11" s="2">
        <v>10</v>
      </c>
      <c r="G11" s="2">
        <v>20</v>
      </c>
      <c r="H11" s="1">
        <v>49.9</v>
      </c>
      <c r="I11" s="2">
        <v>2.1</v>
      </c>
      <c r="J11" s="2">
        <v>6</v>
      </c>
      <c r="K11" s="1">
        <v>35.6</v>
      </c>
      <c r="L11" s="1">
        <v>3.7</v>
      </c>
      <c r="M11" s="1">
        <v>5.4</v>
      </c>
      <c r="N11" s="1">
        <v>69.400000000000006</v>
      </c>
      <c r="O11" s="2">
        <v>1</v>
      </c>
      <c r="P11" s="2">
        <v>6</v>
      </c>
      <c r="Q11" s="2">
        <v>7</v>
      </c>
      <c r="R11" s="2">
        <v>10.8</v>
      </c>
      <c r="S11" s="2">
        <v>1.3</v>
      </c>
      <c r="T11" s="2">
        <v>0.5</v>
      </c>
      <c r="U11" s="2">
        <v>3.8</v>
      </c>
      <c r="V11" s="1">
        <v>30</v>
      </c>
    </row>
    <row r="12" spans="1:22">
      <c r="A12" s="1">
        <v>10</v>
      </c>
      <c r="B12" s="2" t="s">
        <v>30</v>
      </c>
      <c r="C12" s="1">
        <v>24</v>
      </c>
      <c r="D12" s="1">
        <v>35.9</v>
      </c>
      <c r="E12" s="1">
        <v>25</v>
      </c>
      <c r="F12" s="2">
        <v>8.9</v>
      </c>
      <c r="G12" s="2">
        <v>17.5</v>
      </c>
      <c r="H12" s="1">
        <v>50.7</v>
      </c>
      <c r="I12" s="2">
        <v>2.2999999999999998</v>
      </c>
      <c r="J12" s="2">
        <v>5.5</v>
      </c>
      <c r="K12" s="1">
        <v>40.6</v>
      </c>
      <c r="L12" s="1">
        <v>5</v>
      </c>
      <c r="M12" s="1">
        <v>5.6</v>
      </c>
      <c r="N12" s="1">
        <v>90.3</v>
      </c>
      <c r="O12" s="2">
        <v>0.6</v>
      </c>
      <c r="P12" s="2">
        <v>3.3</v>
      </c>
      <c r="Q12" s="2">
        <v>3.9</v>
      </c>
      <c r="R12" s="2">
        <v>6.4</v>
      </c>
      <c r="S12" s="2">
        <v>0.6</v>
      </c>
      <c r="T12" s="2">
        <v>0.3</v>
      </c>
      <c r="U12" s="2">
        <v>3.8</v>
      </c>
      <c r="V12" s="1">
        <v>23.3</v>
      </c>
    </row>
    <row r="13" spans="1:22">
      <c r="A13" s="1">
        <v>11</v>
      </c>
      <c r="B13" s="2" t="s">
        <v>31</v>
      </c>
      <c r="C13" s="1">
        <v>19</v>
      </c>
      <c r="D13" s="1">
        <v>31.2</v>
      </c>
      <c r="E13" s="1">
        <v>24.9</v>
      </c>
      <c r="F13" s="2">
        <v>8.9</v>
      </c>
      <c r="G13" s="2">
        <v>19.7</v>
      </c>
      <c r="H13" s="1">
        <v>45.2</v>
      </c>
      <c r="I13" s="2">
        <v>1.7</v>
      </c>
      <c r="J13" s="2">
        <v>5</v>
      </c>
      <c r="K13" s="1">
        <v>33.700000000000003</v>
      </c>
      <c r="L13" s="1">
        <v>5.5</v>
      </c>
      <c r="M13" s="1">
        <v>6.4</v>
      </c>
      <c r="N13" s="1">
        <v>86</v>
      </c>
      <c r="O13" s="2">
        <v>1.1000000000000001</v>
      </c>
      <c r="P13" s="2">
        <v>6.7</v>
      </c>
      <c r="Q13" s="2">
        <v>7.7</v>
      </c>
      <c r="R13" s="2">
        <v>5.3</v>
      </c>
      <c r="S13" s="2">
        <v>1.9</v>
      </c>
      <c r="T13" s="2">
        <v>0.7</v>
      </c>
      <c r="U13" s="2">
        <v>3.4</v>
      </c>
      <c r="V13" s="1">
        <v>25.5</v>
      </c>
    </row>
    <row r="14" spans="1:22">
      <c r="A14" s="1">
        <v>12</v>
      </c>
      <c r="B14" s="2" t="s">
        <v>32</v>
      </c>
      <c r="C14" s="1">
        <v>21</v>
      </c>
      <c r="D14" s="1">
        <v>33.700000000000003</v>
      </c>
      <c r="E14" s="1">
        <v>24.9</v>
      </c>
      <c r="F14" s="2">
        <v>9</v>
      </c>
      <c r="G14" s="2">
        <v>18.3</v>
      </c>
      <c r="H14" s="1">
        <v>49</v>
      </c>
      <c r="I14" s="2">
        <v>2.2999999999999998</v>
      </c>
      <c r="J14" s="2">
        <v>5.7</v>
      </c>
      <c r="K14" s="1">
        <v>40.799999999999997</v>
      </c>
      <c r="L14" s="1">
        <v>4.7</v>
      </c>
      <c r="M14" s="1">
        <v>5.5</v>
      </c>
      <c r="N14" s="1">
        <v>84.5</v>
      </c>
      <c r="O14" s="2">
        <v>0.8</v>
      </c>
      <c r="P14" s="2">
        <v>6.3</v>
      </c>
      <c r="Q14" s="2">
        <v>7.1</v>
      </c>
      <c r="R14" s="2">
        <v>3.8</v>
      </c>
      <c r="S14" s="2">
        <v>0.8</v>
      </c>
      <c r="T14" s="2">
        <v>0.9</v>
      </c>
      <c r="U14" s="2">
        <v>3</v>
      </c>
      <c r="V14" s="1">
        <v>24.3</v>
      </c>
    </row>
    <row r="15" spans="1:22">
      <c r="A15" s="1">
        <v>13</v>
      </c>
      <c r="B15" s="2" t="s">
        <v>33</v>
      </c>
      <c r="C15" s="1">
        <v>25</v>
      </c>
      <c r="D15" s="1">
        <v>34.6</v>
      </c>
      <c r="E15" s="1">
        <v>24.9</v>
      </c>
      <c r="F15" s="2">
        <v>9.1999999999999993</v>
      </c>
      <c r="G15" s="2">
        <v>20.6</v>
      </c>
      <c r="H15" s="1">
        <v>44.6</v>
      </c>
      <c r="I15" s="2">
        <v>2.2000000000000002</v>
      </c>
      <c r="J15" s="2">
        <v>6.2</v>
      </c>
      <c r="K15" s="1">
        <v>36.4</v>
      </c>
      <c r="L15" s="1">
        <v>4.2</v>
      </c>
      <c r="M15" s="1">
        <v>5</v>
      </c>
      <c r="N15" s="1">
        <v>84.1</v>
      </c>
      <c r="O15" s="2">
        <v>0.9</v>
      </c>
      <c r="P15" s="2">
        <v>3.9</v>
      </c>
      <c r="Q15" s="2">
        <v>4.8</v>
      </c>
      <c r="R15" s="2">
        <v>3.7</v>
      </c>
      <c r="S15" s="2">
        <v>1.2</v>
      </c>
      <c r="T15" s="2">
        <v>0.3</v>
      </c>
      <c r="U15" s="2">
        <v>2.4</v>
      </c>
      <c r="V15" s="1">
        <v>20.2</v>
      </c>
    </row>
    <row r="16" spans="1:22">
      <c r="A16" s="1">
        <v>14</v>
      </c>
      <c r="B16" s="2" t="s">
        <v>34</v>
      </c>
      <c r="C16" s="1">
        <v>20</v>
      </c>
      <c r="D16" s="1">
        <v>34.799999999999997</v>
      </c>
      <c r="E16" s="1">
        <v>24.6</v>
      </c>
      <c r="F16" s="2">
        <v>9.3000000000000007</v>
      </c>
      <c r="G16" s="2">
        <v>20.399999999999999</v>
      </c>
      <c r="H16" s="1">
        <v>45.5</v>
      </c>
      <c r="I16" s="2">
        <v>2.2000000000000002</v>
      </c>
      <c r="J16" s="2">
        <v>6.6</v>
      </c>
      <c r="K16" s="1">
        <v>33.6</v>
      </c>
      <c r="L16" s="1">
        <v>3.9</v>
      </c>
      <c r="M16" s="1">
        <v>5.3</v>
      </c>
      <c r="N16" s="1">
        <v>72.599999999999994</v>
      </c>
      <c r="O16" s="2">
        <v>1.3</v>
      </c>
      <c r="P16" s="2">
        <v>4</v>
      </c>
      <c r="Q16" s="2">
        <v>5.2</v>
      </c>
      <c r="R16" s="2">
        <v>3.4</v>
      </c>
      <c r="S16" s="2">
        <v>0.7</v>
      </c>
      <c r="T16" s="2">
        <v>1.2</v>
      </c>
      <c r="U16" s="2">
        <v>2</v>
      </c>
      <c r="V16" s="1">
        <v>20.5</v>
      </c>
    </row>
    <row r="17" spans="1:22">
      <c r="A17" s="1">
        <v>15</v>
      </c>
      <c r="B17" s="2" t="s">
        <v>35</v>
      </c>
      <c r="C17" s="1">
        <v>24</v>
      </c>
      <c r="D17" s="1">
        <v>36.799999999999997</v>
      </c>
      <c r="E17" s="1">
        <v>24.5</v>
      </c>
      <c r="F17" s="2">
        <v>9.1999999999999993</v>
      </c>
      <c r="G17" s="2">
        <v>20</v>
      </c>
      <c r="H17" s="1">
        <v>45.7</v>
      </c>
      <c r="I17" s="2">
        <v>2.2000000000000002</v>
      </c>
      <c r="J17" s="2">
        <v>6.1</v>
      </c>
      <c r="K17" s="1">
        <v>36.1</v>
      </c>
      <c r="L17" s="1">
        <v>4</v>
      </c>
      <c r="M17" s="1">
        <v>4.8</v>
      </c>
      <c r="N17" s="1">
        <v>81.900000000000006</v>
      </c>
      <c r="O17" s="2">
        <v>1.5</v>
      </c>
      <c r="P17" s="2">
        <v>6.7</v>
      </c>
      <c r="Q17" s="2">
        <v>8.3000000000000007</v>
      </c>
      <c r="R17" s="2">
        <v>3.5</v>
      </c>
      <c r="S17" s="2">
        <v>0.9</v>
      </c>
      <c r="T17" s="2">
        <v>0.8</v>
      </c>
      <c r="U17" s="2">
        <v>2.8</v>
      </c>
      <c r="V17" s="1">
        <v>23.5</v>
      </c>
    </row>
    <row r="18" spans="1:22">
      <c r="A18" s="1">
        <v>16</v>
      </c>
      <c r="B18" s="2" t="s">
        <v>36</v>
      </c>
      <c r="C18" s="1">
        <v>22</v>
      </c>
      <c r="D18" s="1">
        <v>32.1</v>
      </c>
      <c r="E18" s="1">
        <v>22.8</v>
      </c>
      <c r="F18" s="2">
        <v>7.5</v>
      </c>
      <c r="G18" s="2">
        <v>17.5</v>
      </c>
      <c r="H18" s="1">
        <v>43.1</v>
      </c>
      <c r="I18" s="2">
        <v>3.7</v>
      </c>
      <c r="J18" s="2">
        <v>9.1</v>
      </c>
      <c r="K18" s="1">
        <v>40.799999999999997</v>
      </c>
      <c r="L18" s="1">
        <v>4</v>
      </c>
      <c r="M18" s="1">
        <v>4.5</v>
      </c>
      <c r="N18" s="1">
        <v>89.8</v>
      </c>
      <c r="O18" s="2">
        <v>1</v>
      </c>
      <c r="P18" s="2">
        <v>3.4</v>
      </c>
      <c r="Q18" s="2">
        <v>4.4000000000000004</v>
      </c>
      <c r="R18" s="2">
        <v>5.2</v>
      </c>
      <c r="S18" s="2">
        <v>1</v>
      </c>
      <c r="T18" s="2">
        <v>0.5</v>
      </c>
      <c r="U18" s="2">
        <v>2.2000000000000002</v>
      </c>
      <c r="V18" s="1">
        <v>21.3</v>
      </c>
    </row>
    <row r="19" spans="1:22">
      <c r="A19" s="1">
        <v>17</v>
      </c>
      <c r="B19" s="2" t="s">
        <v>37</v>
      </c>
      <c r="C19" s="1">
        <v>26</v>
      </c>
      <c r="D19" s="1">
        <v>32.5</v>
      </c>
      <c r="E19" s="1">
        <v>22.7</v>
      </c>
      <c r="F19" s="2">
        <v>7.7</v>
      </c>
      <c r="G19" s="2">
        <v>17.7</v>
      </c>
      <c r="H19" s="1">
        <v>43.6</v>
      </c>
      <c r="I19" s="2">
        <v>3.1</v>
      </c>
      <c r="J19" s="2">
        <v>7.5</v>
      </c>
      <c r="K19" s="1">
        <v>41.8</v>
      </c>
      <c r="L19" s="1">
        <v>4.2</v>
      </c>
      <c r="M19" s="1">
        <v>5.2</v>
      </c>
      <c r="N19" s="1">
        <v>80.599999999999994</v>
      </c>
      <c r="O19" s="2">
        <v>0.7</v>
      </c>
      <c r="P19" s="2">
        <v>3.7</v>
      </c>
      <c r="Q19" s="2">
        <v>4.4000000000000004</v>
      </c>
      <c r="R19" s="2">
        <v>4</v>
      </c>
      <c r="S19" s="2">
        <v>1.2</v>
      </c>
      <c r="T19" s="2">
        <v>0.5</v>
      </c>
      <c r="U19" s="2">
        <v>3.4</v>
      </c>
      <c r="V19" s="1">
        <v>18.5</v>
      </c>
    </row>
    <row r="20" spans="1:22">
      <c r="A20" s="1">
        <v>18</v>
      </c>
      <c r="B20" s="2" t="s">
        <v>38</v>
      </c>
      <c r="C20" s="1">
        <v>22</v>
      </c>
      <c r="D20" s="1">
        <v>34.5</v>
      </c>
      <c r="E20" s="1">
        <v>22.5</v>
      </c>
      <c r="F20" s="2">
        <v>8.4</v>
      </c>
      <c r="G20" s="2">
        <v>19.8</v>
      </c>
      <c r="H20" s="1">
        <v>42.2</v>
      </c>
      <c r="I20" s="2">
        <v>1.2</v>
      </c>
      <c r="J20" s="2">
        <v>5.0999999999999996</v>
      </c>
      <c r="K20" s="1">
        <v>23</v>
      </c>
      <c r="L20" s="1">
        <v>4.5</v>
      </c>
      <c r="M20" s="1">
        <v>6</v>
      </c>
      <c r="N20" s="1">
        <v>75.2</v>
      </c>
      <c r="O20" s="2">
        <v>1.6</v>
      </c>
      <c r="P20" s="2">
        <v>6.4</v>
      </c>
      <c r="Q20" s="2">
        <v>8</v>
      </c>
      <c r="R20" s="2">
        <v>7.4</v>
      </c>
      <c r="S20" s="2">
        <v>1.7</v>
      </c>
      <c r="T20" s="2">
        <v>0.4</v>
      </c>
      <c r="U20" s="2">
        <v>4.5</v>
      </c>
      <c r="V20" s="1">
        <v>22.6</v>
      </c>
    </row>
    <row r="21" spans="1:22">
      <c r="A21" s="1">
        <v>19</v>
      </c>
      <c r="B21" s="2" t="s">
        <v>39</v>
      </c>
      <c r="C21" s="1">
        <v>20</v>
      </c>
      <c r="D21" s="1">
        <v>30.4</v>
      </c>
      <c r="E21" s="1">
        <v>22</v>
      </c>
      <c r="F21" s="2">
        <v>7.1</v>
      </c>
      <c r="G21" s="2">
        <v>15.4</v>
      </c>
      <c r="H21" s="1">
        <v>45.8</v>
      </c>
      <c r="I21" s="2">
        <v>1.1000000000000001</v>
      </c>
      <c r="J21" s="2">
        <v>3.5</v>
      </c>
      <c r="K21" s="1">
        <v>30</v>
      </c>
      <c r="L21" s="1">
        <v>6.8</v>
      </c>
      <c r="M21" s="1">
        <v>8.4</v>
      </c>
      <c r="N21" s="1">
        <v>81</v>
      </c>
      <c r="O21" s="2">
        <v>2.5</v>
      </c>
      <c r="P21" s="2">
        <v>9.9</v>
      </c>
      <c r="Q21" s="2">
        <v>12.4</v>
      </c>
      <c r="R21" s="2">
        <v>3.1</v>
      </c>
      <c r="S21" s="2">
        <v>1</v>
      </c>
      <c r="T21" s="2">
        <v>1.4</v>
      </c>
      <c r="U21" s="2">
        <v>3.4</v>
      </c>
      <c r="V21" s="1">
        <v>26.4</v>
      </c>
    </row>
    <row r="22" spans="1:22">
      <c r="A22" s="1">
        <v>20</v>
      </c>
      <c r="B22" s="2" t="s">
        <v>40</v>
      </c>
      <c r="C22" s="1">
        <v>25</v>
      </c>
      <c r="D22" s="1">
        <v>36.200000000000003</v>
      </c>
      <c r="E22" s="1">
        <v>21.6</v>
      </c>
      <c r="F22" s="2">
        <v>8.6999999999999993</v>
      </c>
      <c r="G22" s="2">
        <v>19.5</v>
      </c>
      <c r="H22" s="1">
        <v>44.5</v>
      </c>
      <c r="I22" s="2">
        <v>2.6</v>
      </c>
      <c r="J22" s="2">
        <v>6.8</v>
      </c>
      <c r="K22" s="1">
        <v>37.4</v>
      </c>
      <c r="L22" s="1">
        <v>1.7</v>
      </c>
      <c r="M22" s="1">
        <v>2.1</v>
      </c>
      <c r="N22" s="1">
        <v>81.099999999999994</v>
      </c>
      <c r="O22" s="2">
        <v>0.8</v>
      </c>
      <c r="P22" s="2">
        <v>3.6</v>
      </c>
      <c r="Q22" s="2">
        <v>4.4000000000000004</v>
      </c>
      <c r="R22" s="2">
        <v>3.7</v>
      </c>
      <c r="S22" s="2">
        <v>0.8</v>
      </c>
      <c r="T22" s="2">
        <v>0.9</v>
      </c>
      <c r="U22" s="2">
        <v>1.9</v>
      </c>
      <c r="V22" s="1">
        <v>18.3</v>
      </c>
    </row>
    <row r="23" spans="1:22">
      <c r="A23" s="1">
        <v>21</v>
      </c>
      <c r="B23" s="2" t="s">
        <v>41</v>
      </c>
      <c r="C23" s="1">
        <v>24</v>
      </c>
      <c r="D23" s="1">
        <v>34.4</v>
      </c>
      <c r="E23" s="1">
        <v>21.5</v>
      </c>
      <c r="F23" s="2">
        <v>7.8</v>
      </c>
      <c r="G23" s="2">
        <v>18.600000000000001</v>
      </c>
      <c r="H23" s="1">
        <v>42.1</v>
      </c>
      <c r="I23" s="2">
        <v>3.9</v>
      </c>
      <c r="J23" s="2">
        <v>10.5</v>
      </c>
      <c r="K23" s="1">
        <v>37.200000000000003</v>
      </c>
      <c r="L23" s="1">
        <v>1.9</v>
      </c>
      <c r="M23" s="1">
        <v>2.2999999999999998</v>
      </c>
      <c r="N23" s="1">
        <v>85.2</v>
      </c>
      <c r="O23" s="2">
        <v>0.9</v>
      </c>
      <c r="P23" s="2">
        <v>3.9</v>
      </c>
      <c r="Q23" s="2">
        <v>4.8</v>
      </c>
      <c r="R23" s="2">
        <v>2.8</v>
      </c>
      <c r="S23" s="2">
        <v>0.9</v>
      </c>
      <c r="T23" s="2">
        <v>0.4</v>
      </c>
      <c r="U23" s="2">
        <v>2.5</v>
      </c>
      <c r="V23" s="1">
        <v>16.8</v>
      </c>
    </row>
    <row r="24" spans="1:22">
      <c r="A24" s="1">
        <v>22</v>
      </c>
      <c r="B24" s="2" t="s">
        <v>42</v>
      </c>
      <c r="C24" s="1">
        <v>23</v>
      </c>
      <c r="D24" s="1">
        <v>34.200000000000003</v>
      </c>
      <c r="E24" s="1">
        <v>21.4</v>
      </c>
      <c r="F24" s="2">
        <v>8.1999999999999993</v>
      </c>
      <c r="G24" s="2">
        <v>16.2</v>
      </c>
      <c r="H24" s="1">
        <v>50.8</v>
      </c>
      <c r="I24" s="2">
        <v>0.2</v>
      </c>
      <c r="J24" s="2">
        <v>0.6</v>
      </c>
      <c r="K24" s="1">
        <v>35.700000000000003</v>
      </c>
      <c r="L24" s="1">
        <v>4.7</v>
      </c>
      <c r="M24" s="1">
        <v>5.8</v>
      </c>
      <c r="N24" s="1">
        <v>81.3</v>
      </c>
      <c r="O24" s="2">
        <v>0.5</v>
      </c>
      <c r="P24" s="2">
        <v>5.0999999999999996</v>
      </c>
      <c r="Q24" s="2">
        <v>5.7</v>
      </c>
      <c r="R24" s="2">
        <v>4.8</v>
      </c>
      <c r="S24" s="2">
        <v>1</v>
      </c>
      <c r="T24" s="2">
        <v>0.5</v>
      </c>
      <c r="U24" s="2">
        <v>2.6</v>
      </c>
      <c r="V24" s="1">
        <v>21.7</v>
      </c>
    </row>
    <row r="25" spans="1:22">
      <c r="A25" s="1">
        <v>23</v>
      </c>
      <c r="B25" s="2" t="s">
        <v>43</v>
      </c>
      <c r="C25" s="1">
        <v>23</v>
      </c>
      <c r="D25" s="1">
        <v>34.200000000000003</v>
      </c>
      <c r="E25" s="1">
        <v>20.9</v>
      </c>
      <c r="F25" s="2">
        <v>7.5</v>
      </c>
      <c r="G25" s="2">
        <v>18.2</v>
      </c>
      <c r="H25" s="1">
        <v>41.1</v>
      </c>
      <c r="I25" s="2">
        <v>2.5</v>
      </c>
      <c r="J25" s="2">
        <v>6.8</v>
      </c>
      <c r="K25" s="1">
        <v>36.299999999999997</v>
      </c>
      <c r="L25" s="1">
        <v>3.4</v>
      </c>
      <c r="M25" s="1">
        <v>4.0999999999999996</v>
      </c>
      <c r="N25" s="1">
        <v>83.2</v>
      </c>
      <c r="O25" s="2">
        <v>1.2</v>
      </c>
      <c r="P25" s="2">
        <v>6</v>
      </c>
      <c r="Q25" s="2">
        <v>7.1</v>
      </c>
      <c r="R25" s="2">
        <v>2.8</v>
      </c>
      <c r="S25" s="2">
        <v>1.5</v>
      </c>
      <c r="T25" s="2">
        <v>0.7</v>
      </c>
      <c r="U25" s="2">
        <v>2.2999999999999998</v>
      </c>
      <c r="V25" s="1">
        <v>19.399999999999999</v>
      </c>
    </row>
    <row r="26" spans="1:22">
      <c r="A26" s="1">
        <v>24</v>
      </c>
      <c r="B26" s="2" t="s">
        <v>44</v>
      </c>
      <c r="C26" s="1">
        <v>24</v>
      </c>
      <c r="D26" s="1">
        <v>29.9</v>
      </c>
      <c r="E26" s="1">
        <v>20.8</v>
      </c>
      <c r="F26" s="2">
        <v>6.8</v>
      </c>
      <c r="G26" s="2">
        <v>15.9</v>
      </c>
      <c r="H26" s="1">
        <v>42.9</v>
      </c>
      <c r="I26" s="2">
        <v>1.9</v>
      </c>
      <c r="J26" s="2">
        <v>6.1</v>
      </c>
      <c r="K26" s="1">
        <v>30.6</v>
      </c>
      <c r="L26" s="1">
        <v>5.2</v>
      </c>
      <c r="M26" s="1">
        <v>6.2</v>
      </c>
      <c r="N26" s="1">
        <v>83.9</v>
      </c>
      <c r="O26" s="2">
        <v>0.2</v>
      </c>
      <c r="P26" s="2">
        <v>2.8</v>
      </c>
      <c r="Q26" s="2">
        <v>3</v>
      </c>
      <c r="R26" s="2">
        <v>6.2</v>
      </c>
      <c r="S26" s="2">
        <v>0.9</v>
      </c>
      <c r="T26" s="2">
        <v>0.5</v>
      </c>
      <c r="U26" s="2">
        <v>2.7</v>
      </c>
      <c r="V26" s="1">
        <v>18.5</v>
      </c>
    </row>
    <row r="27" spans="1:22">
      <c r="A27" s="1">
        <v>25</v>
      </c>
      <c r="B27" s="2" t="s">
        <v>45</v>
      </c>
      <c r="C27" s="1">
        <v>20</v>
      </c>
      <c r="D27" s="1">
        <v>35.1</v>
      </c>
      <c r="E27" s="1">
        <v>20.6</v>
      </c>
      <c r="F27" s="2">
        <v>6</v>
      </c>
      <c r="G27" s="2">
        <v>13.8</v>
      </c>
      <c r="H27" s="1">
        <v>43.3</v>
      </c>
      <c r="I27" s="2">
        <v>1.1000000000000001</v>
      </c>
      <c r="J27" s="2">
        <v>3.5</v>
      </c>
      <c r="K27" s="1">
        <v>30.4</v>
      </c>
      <c r="L27" s="1">
        <v>7.7</v>
      </c>
      <c r="M27" s="1">
        <v>9.3000000000000007</v>
      </c>
      <c r="N27" s="1">
        <v>82.7</v>
      </c>
      <c r="O27" s="2">
        <v>2.1</v>
      </c>
      <c r="P27" s="2">
        <v>4.8</v>
      </c>
      <c r="Q27" s="2">
        <v>6.9</v>
      </c>
      <c r="R27" s="2">
        <v>7</v>
      </c>
      <c r="S27" s="2">
        <v>2.1</v>
      </c>
      <c r="T27" s="2">
        <v>0.8</v>
      </c>
      <c r="U27" s="2">
        <v>2.6</v>
      </c>
      <c r="V27" s="1">
        <v>25.3</v>
      </c>
    </row>
    <row r="28" spans="1:22">
      <c r="A28" s="1">
        <v>26</v>
      </c>
      <c r="B28" s="2" t="s">
        <v>46</v>
      </c>
      <c r="C28" s="1">
        <v>24</v>
      </c>
      <c r="D28" s="1">
        <v>33.1</v>
      </c>
      <c r="E28" s="1">
        <v>20.3</v>
      </c>
      <c r="F28" s="2">
        <v>6.8</v>
      </c>
      <c r="G28" s="2">
        <v>15.2</v>
      </c>
      <c r="H28" s="1">
        <v>44.9</v>
      </c>
      <c r="I28" s="2">
        <v>3.1</v>
      </c>
      <c r="J28" s="2">
        <v>7</v>
      </c>
      <c r="K28" s="1">
        <v>44.3</v>
      </c>
      <c r="L28" s="1">
        <v>3.5</v>
      </c>
      <c r="M28" s="1">
        <v>4</v>
      </c>
      <c r="N28" s="1">
        <v>88.5</v>
      </c>
      <c r="O28" s="2">
        <v>0.7</v>
      </c>
      <c r="P28" s="2">
        <v>3.7</v>
      </c>
      <c r="Q28" s="2">
        <v>4.4000000000000004</v>
      </c>
      <c r="R28" s="2">
        <v>2</v>
      </c>
      <c r="S28" s="2">
        <v>0.7</v>
      </c>
      <c r="T28" s="2">
        <v>0.2</v>
      </c>
      <c r="U28" s="2">
        <v>2.8</v>
      </c>
      <c r="V28" s="1">
        <v>15.9</v>
      </c>
    </row>
    <row r="29" spans="1:22">
      <c r="A29" s="1">
        <v>27</v>
      </c>
      <c r="B29" s="2" t="s">
        <v>47</v>
      </c>
      <c r="C29" s="1">
        <v>27</v>
      </c>
      <c r="D29" s="1">
        <v>33.799999999999997</v>
      </c>
      <c r="E29" s="1">
        <v>20</v>
      </c>
      <c r="F29" s="2">
        <v>6.4</v>
      </c>
      <c r="G29" s="2">
        <v>15.5</v>
      </c>
      <c r="H29" s="1">
        <v>41.5</v>
      </c>
      <c r="I29" s="2">
        <v>3.8</v>
      </c>
      <c r="J29" s="2">
        <v>8.9</v>
      </c>
      <c r="K29" s="1">
        <v>42.9</v>
      </c>
      <c r="L29" s="1">
        <v>3.3</v>
      </c>
      <c r="M29" s="1">
        <v>4.0999999999999996</v>
      </c>
      <c r="N29" s="1">
        <v>80.900000000000006</v>
      </c>
      <c r="O29" s="2">
        <v>1.1000000000000001</v>
      </c>
      <c r="P29" s="2">
        <v>2.6</v>
      </c>
      <c r="Q29" s="2">
        <v>3.7</v>
      </c>
      <c r="R29" s="2">
        <v>7.6</v>
      </c>
      <c r="S29" s="2">
        <v>0.7</v>
      </c>
      <c r="T29" s="2">
        <v>0.2</v>
      </c>
      <c r="U29" s="2">
        <v>3</v>
      </c>
      <c r="V29" s="1">
        <v>19.399999999999999</v>
      </c>
    </row>
    <row r="30" spans="1:22">
      <c r="A30" s="1">
        <v>28</v>
      </c>
      <c r="B30" s="2" t="s">
        <v>48</v>
      </c>
      <c r="C30" s="1">
        <v>26</v>
      </c>
      <c r="D30" s="1">
        <v>31</v>
      </c>
      <c r="E30" s="1">
        <v>19.899999999999999</v>
      </c>
      <c r="F30" s="2">
        <v>6.5</v>
      </c>
      <c r="G30" s="2">
        <v>15.9</v>
      </c>
      <c r="H30" s="1">
        <v>41.2</v>
      </c>
      <c r="I30" s="2">
        <v>1.7</v>
      </c>
      <c r="J30" s="2">
        <v>5</v>
      </c>
      <c r="K30" s="1">
        <v>34.9</v>
      </c>
      <c r="L30" s="1">
        <v>5.0999999999999996</v>
      </c>
      <c r="M30" s="1">
        <v>6.1</v>
      </c>
      <c r="N30" s="1">
        <v>84.2</v>
      </c>
      <c r="O30" s="2">
        <v>0.5</v>
      </c>
      <c r="P30" s="2">
        <v>2.8</v>
      </c>
      <c r="Q30" s="2">
        <v>3.2</v>
      </c>
      <c r="R30" s="2">
        <v>6.2</v>
      </c>
      <c r="S30" s="2">
        <v>0.5</v>
      </c>
      <c r="T30" s="2">
        <v>0.2</v>
      </c>
      <c r="U30" s="2">
        <v>3.1</v>
      </c>
      <c r="V30" s="1">
        <v>16.7</v>
      </c>
    </row>
    <row r="31" spans="1:22">
      <c r="A31" s="1">
        <v>29</v>
      </c>
      <c r="B31" s="2" t="s">
        <v>49</v>
      </c>
      <c r="C31" s="1">
        <v>24</v>
      </c>
      <c r="D31" s="1">
        <v>30.9</v>
      </c>
      <c r="E31" s="1">
        <v>19.899999999999999</v>
      </c>
      <c r="F31" s="2">
        <v>6.9</v>
      </c>
      <c r="G31" s="2">
        <v>14.4</v>
      </c>
      <c r="H31" s="1">
        <v>48</v>
      </c>
      <c r="I31" s="2">
        <v>2.8</v>
      </c>
      <c r="J31" s="2">
        <v>6.3</v>
      </c>
      <c r="K31" s="1">
        <v>44.1</v>
      </c>
      <c r="L31" s="1">
        <v>3.3</v>
      </c>
      <c r="M31" s="1">
        <v>3.9</v>
      </c>
      <c r="N31" s="1">
        <v>84</v>
      </c>
      <c r="O31" s="2">
        <v>0.2</v>
      </c>
      <c r="P31" s="2">
        <v>2.8</v>
      </c>
      <c r="Q31" s="2">
        <v>2.9</v>
      </c>
      <c r="R31" s="2">
        <v>3.3</v>
      </c>
      <c r="S31" s="2">
        <v>0.9</v>
      </c>
      <c r="T31" s="2">
        <v>0.2</v>
      </c>
      <c r="U31" s="2">
        <v>2.1</v>
      </c>
      <c r="V31" s="1">
        <v>17</v>
      </c>
    </row>
    <row r="32" spans="1:22">
      <c r="A32" s="1">
        <v>30</v>
      </c>
      <c r="B32" s="2" t="s">
        <v>50</v>
      </c>
      <c r="C32" s="1">
        <v>20</v>
      </c>
      <c r="D32" s="1">
        <v>33.4</v>
      </c>
      <c r="E32" s="1">
        <v>19.899999999999999</v>
      </c>
      <c r="F32" s="2">
        <v>7.6</v>
      </c>
      <c r="G32" s="2">
        <v>15</v>
      </c>
      <c r="H32" s="1">
        <v>50.5</v>
      </c>
      <c r="I32" s="2">
        <v>2</v>
      </c>
      <c r="J32" s="2">
        <v>5.3</v>
      </c>
      <c r="K32" s="1">
        <v>37.700000000000003</v>
      </c>
      <c r="L32" s="1">
        <v>2.8</v>
      </c>
      <c r="M32" s="1">
        <v>3.9</v>
      </c>
      <c r="N32" s="1">
        <v>72.7</v>
      </c>
      <c r="O32" s="2">
        <v>1</v>
      </c>
      <c r="P32" s="2">
        <v>6</v>
      </c>
      <c r="Q32" s="2">
        <v>7</v>
      </c>
      <c r="R32" s="2">
        <v>2.2999999999999998</v>
      </c>
      <c r="S32" s="2">
        <v>1.1000000000000001</v>
      </c>
      <c r="T32" s="2">
        <v>0.4</v>
      </c>
      <c r="U32" s="2">
        <v>1.8</v>
      </c>
      <c r="V32" s="1">
        <v>20.399999999999999</v>
      </c>
    </row>
    <row r="33" spans="1:22">
      <c r="A33" s="1">
        <v>31</v>
      </c>
      <c r="B33" s="2" t="s">
        <v>51</v>
      </c>
      <c r="C33" s="1">
        <v>21</v>
      </c>
      <c r="D33" s="1">
        <v>31.6</v>
      </c>
      <c r="E33" s="1">
        <v>19.5</v>
      </c>
      <c r="F33" s="2">
        <v>6.9</v>
      </c>
      <c r="G33" s="2">
        <v>14.5</v>
      </c>
      <c r="H33" s="1">
        <v>47.7</v>
      </c>
      <c r="I33" s="2">
        <v>1.5</v>
      </c>
      <c r="J33" s="2">
        <v>4.3</v>
      </c>
      <c r="K33" s="1">
        <v>35.6</v>
      </c>
      <c r="L33" s="1">
        <v>4.2</v>
      </c>
      <c r="M33" s="1">
        <v>4.4000000000000004</v>
      </c>
      <c r="N33" s="1">
        <v>94.6</v>
      </c>
      <c r="O33" s="2">
        <v>0.6</v>
      </c>
      <c r="P33" s="2">
        <v>4</v>
      </c>
      <c r="Q33" s="2">
        <v>4.5</v>
      </c>
      <c r="R33" s="2">
        <v>7.5</v>
      </c>
      <c r="S33" s="2">
        <v>1</v>
      </c>
      <c r="T33" s="2">
        <v>0.2</v>
      </c>
      <c r="U33" s="2">
        <v>2.8</v>
      </c>
      <c r="V33" s="1">
        <v>22.1</v>
      </c>
    </row>
    <row r="34" spans="1:22">
      <c r="A34" s="1">
        <v>32</v>
      </c>
      <c r="B34" s="2" t="s">
        <v>52</v>
      </c>
      <c r="C34" s="1">
        <v>23</v>
      </c>
      <c r="D34" s="1">
        <v>35.9</v>
      </c>
      <c r="E34" s="1">
        <v>19.3</v>
      </c>
      <c r="F34" s="2">
        <v>7.9</v>
      </c>
      <c r="G34" s="2">
        <v>17.2</v>
      </c>
      <c r="H34" s="1">
        <v>45.7</v>
      </c>
      <c r="I34" s="2">
        <v>1.8</v>
      </c>
      <c r="J34" s="2">
        <v>5.2</v>
      </c>
      <c r="K34" s="1">
        <v>34.200000000000003</v>
      </c>
      <c r="L34" s="1">
        <v>1.8</v>
      </c>
      <c r="M34" s="1">
        <v>2.7</v>
      </c>
      <c r="N34" s="1">
        <v>66.7</v>
      </c>
      <c r="O34" s="2">
        <v>1.2</v>
      </c>
      <c r="P34" s="2">
        <v>3.8</v>
      </c>
      <c r="Q34" s="2">
        <v>5</v>
      </c>
      <c r="R34" s="2">
        <v>6.6</v>
      </c>
      <c r="S34" s="2">
        <v>1.9</v>
      </c>
      <c r="T34" s="2">
        <v>0.7</v>
      </c>
      <c r="U34" s="2">
        <v>3.4</v>
      </c>
      <c r="V34" s="1">
        <v>19.899999999999999</v>
      </c>
    </row>
    <row r="35" spans="1:22">
      <c r="A35" s="1">
        <v>33</v>
      </c>
      <c r="B35" s="2" t="s">
        <v>53</v>
      </c>
      <c r="C35" s="1">
        <v>25</v>
      </c>
      <c r="D35" s="1">
        <v>34.200000000000003</v>
      </c>
      <c r="E35" s="1">
        <v>19.2</v>
      </c>
      <c r="F35" s="2">
        <v>7.6</v>
      </c>
      <c r="G35" s="2">
        <v>15.6</v>
      </c>
      <c r="H35" s="1">
        <v>48.5</v>
      </c>
      <c r="I35" s="2">
        <v>1.4</v>
      </c>
      <c r="J35" s="2">
        <v>4.4000000000000004</v>
      </c>
      <c r="K35" s="1">
        <v>32.4</v>
      </c>
      <c r="L35" s="1">
        <v>2.7</v>
      </c>
      <c r="M35" s="1">
        <v>3.4</v>
      </c>
      <c r="N35" s="1">
        <v>79.8</v>
      </c>
      <c r="O35" s="2">
        <v>0.7</v>
      </c>
      <c r="P35" s="2">
        <v>6.3</v>
      </c>
      <c r="Q35" s="2">
        <v>7</v>
      </c>
      <c r="R35" s="2">
        <v>3.2</v>
      </c>
      <c r="S35" s="2">
        <v>0.9</v>
      </c>
      <c r="T35" s="2">
        <v>0.8</v>
      </c>
      <c r="U35" s="2">
        <v>2</v>
      </c>
      <c r="V35" s="1">
        <v>20.399999999999999</v>
      </c>
    </row>
    <row r="36" spans="1:22">
      <c r="A36" s="1">
        <v>34</v>
      </c>
      <c r="B36" s="2" t="s">
        <v>54</v>
      </c>
      <c r="C36" s="1">
        <v>23</v>
      </c>
      <c r="D36" s="1">
        <v>32.6</v>
      </c>
      <c r="E36" s="1">
        <v>19</v>
      </c>
      <c r="F36" s="2">
        <v>6.1</v>
      </c>
      <c r="G36" s="2">
        <v>14.3</v>
      </c>
      <c r="H36" s="1">
        <v>43</v>
      </c>
      <c r="I36" s="2">
        <v>2.9</v>
      </c>
      <c r="J36" s="2">
        <v>5.9</v>
      </c>
      <c r="K36" s="1">
        <v>48.9</v>
      </c>
      <c r="L36" s="1">
        <v>3.8</v>
      </c>
      <c r="M36" s="1">
        <v>4.5</v>
      </c>
      <c r="N36" s="1">
        <v>85.4</v>
      </c>
      <c r="O36" s="2">
        <v>1.1000000000000001</v>
      </c>
      <c r="P36" s="2">
        <v>4.7</v>
      </c>
      <c r="Q36" s="2">
        <v>5.9</v>
      </c>
      <c r="R36" s="2">
        <v>1.3</v>
      </c>
      <c r="S36" s="2">
        <v>1</v>
      </c>
      <c r="T36" s="2">
        <v>0.6</v>
      </c>
      <c r="U36" s="2">
        <v>1.8</v>
      </c>
      <c r="V36" s="1">
        <v>17.100000000000001</v>
      </c>
    </row>
    <row r="37" spans="1:22">
      <c r="A37" s="1">
        <v>35</v>
      </c>
      <c r="B37" s="2" t="s">
        <v>55</v>
      </c>
      <c r="C37" s="1">
        <v>21</v>
      </c>
      <c r="D37" s="1">
        <v>32.9</v>
      </c>
      <c r="E37" s="1">
        <v>18.899999999999999</v>
      </c>
      <c r="F37" s="2">
        <v>7.7</v>
      </c>
      <c r="G37" s="2">
        <v>15</v>
      </c>
      <c r="H37" s="1">
        <v>51.3</v>
      </c>
      <c r="I37" s="2">
        <v>0.6</v>
      </c>
      <c r="J37" s="2">
        <v>1.6</v>
      </c>
      <c r="K37" s="1">
        <v>36.4</v>
      </c>
      <c r="L37" s="1">
        <v>3</v>
      </c>
      <c r="M37" s="1">
        <v>3.5</v>
      </c>
      <c r="N37" s="1">
        <v>83.8</v>
      </c>
      <c r="O37" s="2">
        <v>2.1</v>
      </c>
      <c r="P37" s="2">
        <v>4.9000000000000004</v>
      </c>
      <c r="Q37" s="2">
        <v>7</v>
      </c>
      <c r="R37" s="2">
        <v>2.4</v>
      </c>
      <c r="S37" s="2">
        <v>0.6</v>
      </c>
      <c r="T37" s="2">
        <v>1.8</v>
      </c>
      <c r="U37" s="2">
        <v>1.6</v>
      </c>
      <c r="V37" s="1">
        <v>21.2</v>
      </c>
    </row>
    <row r="38" spans="1:22">
      <c r="A38" s="1">
        <v>36</v>
      </c>
      <c r="B38" s="2" t="s">
        <v>56</v>
      </c>
      <c r="C38" s="1">
        <v>19</v>
      </c>
      <c r="D38" s="1">
        <v>29</v>
      </c>
      <c r="E38" s="1">
        <v>18.7</v>
      </c>
      <c r="F38" s="2">
        <v>6.8</v>
      </c>
      <c r="G38" s="2">
        <v>14.8</v>
      </c>
      <c r="H38" s="1">
        <v>46.3</v>
      </c>
      <c r="I38" s="2">
        <v>1</v>
      </c>
      <c r="J38" s="2">
        <v>2.4</v>
      </c>
      <c r="K38" s="1">
        <v>42.2</v>
      </c>
      <c r="L38" s="1">
        <v>4.0999999999999996</v>
      </c>
      <c r="M38" s="1">
        <v>5.2</v>
      </c>
      <c r="N38" s="1">
        <v>78.599999999999994</v>
      </c>
      <c r="O38" s="2">
        <v>0.8</v>
      </c>
      <c r="P38" s="2">
        <v>2.2999999999999998</v>
      </c>
      <c r="Q38" s="2">
        <v>3.2</v>
      </c>
      <c r="R38" s="2">
        <v>6.4</v>
      </c>
      <c r="S38" s="2">
        <v>1.3</v>
      </c>
      <c r="T38" s="2">
        <v>0.3</v>
      </c>
      <c r="U38" s="2">
        <v>3.3</v>
      </c>
      <c r="V38" s="1">
        <v>17.600000000000001</v>
      </c>
    </row>
    <row r="39" spans="1:22">
      <c r="A39" s="1">
        <v>37</v>
      </c>
      <c r="B39" s="2" t="s">
        <v>57</v>
      </c>
      <c r="C39" s="1">
        <v>26</v>
      </c>
      <c r="D39" s="1">
        <v>29.3</v>
      </c>
      <c r="E39" s="1">
        <v>18.7</v>
      </c>
      <c r="F39" s="2">
        <v>7.7</v>
      </c>
      <c r="G39" s="2">
        <v>13.1</v>
      </c>
      <c r="H39" s="1">
        <v>59.1</v>
      </c>
      <c r="I39" s="1">
        <v>0</v>
      </c>
      <c r="J39" s="2">
        <v>0.4</v>
      </c>
      <c r="K39" s="1">
        <v>0</v>
      </c>
      <c r="L39" s="1">
        <v>3.3</v>
      </c>
      <c r="M39" s="1">
        <v>5.2</v>
      </c>
      <c r="N39" s="1">
        <v>62.5</v>
      </c>
      <c r="O39" s="2">
        <v>2.8</v>
      </c>
      <c r="P39" s="2">
        <v>4.9000000000000004</v>
      </c>
      <c r="Q39" s="2">
        <v>7.8</v>
      </c>
      <c r="R39" s="2">
        <v>2.1</v>
      </c>
      <c r="S39" s="2">
        <v>0.7</v>
      </c>
      <c r="T39" s="2">
        <v>1.2</v>
      </c>
      <c r="U39" s="2">
        <v>1.7</v>
      </c>
      <c r="V39" s="1">
        <v>21.6</v>
      </c>
    </row>
    <row r="40" spans="1:22">
      <c r="A40" s="1">
        <v>38</v>
      </c>
      <c r="B40" s="2" t="s">
        <v>58</v>
      </c>
      <c r="C40" s="1">
        <v>24</v>
      </c>
      <c r="D40" s="1">
        <v>34.9</v>
      </c>
      <c r="E40" s="1">
        <v>18.600000000000001</v>
      </c>
      <c r="F40" s="2">
        <v>6.7</v>
      </c>
      <c r="G40" s="2">
        <v>15.5</v>
      </c>
      <c r="H40" s="1">
        <v>43</v>
      </c>
      <c r="I40" s="2">
        <v>1.4</v>
      </c>
      <c r="J40" s="2">
        <v>4</v>
      </c>
      <c r="K40" s="1">
        <v>35.4</v>
      </c>
      <c r="L40" s="1">
        <v>3.8</v>
      </c>
      <c r="M40" s="1">
        <v>4.8</v>
      </c>
      <c r="N40" s="1">
        <v>79.3</v>
      </c>
      <c r="O40" s="2">
        <v>0.7</v>
      </c>
      <c r="P40" s="2">
        <v>4.5</v>
      </c>
      <c r="Q40" s="2">
        <v>5.0999999999999996</v>
      </c>
      <c r="R40" s="2">
        <v>3</v>
      </c>
      <c r="S40" s="2">
        <v>1</v>
      </c>
      <c r="T40" s="2">
        <v>0.5</v>
      </c>
      <c r="U40" s="2">
        <v>2.2000000000000002</v>
      </c>
      <c r="V40" s="1">
        <v>16.2</v>
      </c>
    </row>
    <row r="41" spans="1:22">
      <c r="A41" s="1">
        <v>39</v>
      </c>
      <c r="B41" s="2" t="s">
        <v>59</v>
      </c>
      <c r="C41" s="1">
        <v>25</v>
      </c>
      <c r="D41" s="1">
        <v>32.9</v>
      </c>
      <c r="E41" s="1">
        <v>18.2</v>
      </c>
      <c r="F41" s="2">
        <v>7.3</v>
      </c>
      <c r="G41" s="2">
        <v>14.3</v>
      </c>
      <c r="H41" s="1">
        <v>51</v>
      </c>
      <c r="I41" s="2">
        <v>1.3</v>
      </c>
      <c r="J41" s="2">
        <v>3.2</v>
      </c>
      <c r="K41" s="1">
        <v>40</v>
      </c>
      <c r="L41" s="1">
        <v>2.4</v>
      </c>
      <c r="M41" s="1">
        <v>3</v>
      </c>
      <c r="N41" s="1">
        <v>81.099999999999994</v>
      </c>
      <c r="O41" s="2">
        <v>0.7</v>
      </c>
      <c r="P41" s="2">
        <v>2.7</v>
      </c>
      <c r="Q41" s="2">
        <v>3.4</v>
      </c>
      <c r="R41" s="2">
        <v>1</v>
      </c>
      <c r="S41" s="2">
        <v>1.1000000000000001</v>
      </c>
      <c r="T41" s="2">
        <v>0.3</v>
      </c>
      <c r="U41" s="2">
        <v>1.4</v>
      </c>
      <c r="V41" s="1">
        <v>15.1</v>
      </c>
    </row>
    <row r="42" spans="1:22">
      <c r="A42" s="1">
        <v>40</v>
      </c>
      <c r="B42" s="2" t="s">
        <v>60</v>
      </c>
      <c r="C42" s="1">
        <v>23</v>
      </c>
      <c r="D42" s="1">
        <v>34.5</v>
      </c>
      <c r="E42" s="1">
        <v>18.2</v>
      </c>
      <c r="F42" s="2">
        <v>7.2</v>
      </c>
      <c r="G42" s="2">
        <v>14.1</v>
      </c>
      <c r="H42" s="1">
        <v>50.9</v>
      </c>
      <c r="I42" s="2">
        <v>0.2</v>
      </c>
      <c r="J42" s="2">
        <v>1.1000000000000001</v>
      </c>
      <c r="K42" s="1">
        <v>19.2</v>
      </c>
      <c r="L42" s="1">
        <v>3.7</v>
      </c>
      <c r="M42" s="1">
        <v>4.7</v>
      </c>
      <c r="N42" s="1">
        <v>77.8</v>
      </c>
      <c r="O42" s="2">
        <v>3.5</v>
      </c>
      <c r="P42" s="2">
        <v>10</v>
      </c>
      <c r="Q42" s="2">
        <v>13.5</v>
      </c>
      <c r="R42" s="2">
        <v>3.9</v>
      </c>
      <c r="S42" s="2">
        <v>0.8</v>
      </c>
      <c r="T42" s="2">
        <v>0.6</v>
      </c>
      <c r="U42" s="2">
        <v>2.7</v>
      </c>
      <c r="V42" s="1">
        <v>26.3</v>
      </c>
    </row>
    <row r="43" spans="1:22">
      <c r="A43" s="1">
        <v>41</v>
      </c>
      <c r="B43" s="2" t="s">
        <v>61</v>
      </c>
      <c r="C43" s="1">
        <v>23</v>
      </c>
      <c r="D43" s="1">
        <v>30.5</v>
      </c>
      <c r="E43" s="1">
        <v>18.100000000000001</v>
      </c>
      <c r="F43" s="2">
        <v>5.6</v>
      </c>
      <c r="G43" s="2">
        <v>12.6</v>
      </c>
      <c r="H43" s="1">
        <v>44.3</v>
      </c>
      <c r="I43" s="2">
        <v>2.7</v>
      </c>
      <c r="J43" s="2">
        <v>6.9</v>
      </c>
      <c r="K43" s="1">
        <v>39.9</v>
      </c>
      <c r="L43" s="1">
        <v>4.2</v>
      </c>
      <c r="M43" s="1">
        <v>4.7</v>
      </c>
      <c r="N43" s="1">
        <v>90.7</v>
      </c>
      <c r="O43" s="2">
        <v>0.5</v>
      </c>
      <c r="P43" s="2">
        <v>5.3</v>
      </c>
      <c r="Q43" s="2">
        <v>5.8</v>
      </c>
      <c r="R43" s="2">
        <v>2.1</v>
      </c>
      <c r="S43" s="2">
        <v>0.7</v>
      </c>
      <c r="T43" s="2">
        <v>0.1</v>
      </c>
      <c r="U43" s="2">
        <v>1.5</v>
      </c>
      <c r="V43" s="1">
        <v>18</v>
      </c>
    </row>
    <row r="44" spans="1:22">
      <c r="A44" s="1">
        <v>42</v>
      </c>
      <c r="B44" s="2" t="s">
        <v>62</v>
      </c>
      <c r="C44" s="1">
        <v>22</v>
      </c>
      <c r="D44" s="1">
        <v>36.6</v>
      </c>
      <c r="E44" s="1">
        <v>18</v>
      </c>
      <c r="F44" s="2">
        <v>5.7</v>
      </c>
      <c r="G44" s="2">
        <v>14</v>
      </c>
      <c r="H44" s="1">
        <v>40.9</v>
      </c>
      <c r="I44" s="2">
        <v>2.6</v>
      </c>
      <c r="J44" s="2">
        <v>6.7</v>
      </c>
      <c r="K44" s="1">
        <v>39.5</v>
      </c>
      <c r="L44" s="1">
        <v>3.9</v>
      </c>
      <c r="M44" s="1">
        <v>4.4000000000000004</v>
      </c>
      <c r="N44" s="1">
        <v>87.6</v>
      </c>
      <c r="O44" s="2">
        <v>0.2</v>
      </c>
      <c r="P44" s="2">
        <v>3.6</v>
      </c>
      <c r="Q44" s="2">
        <v>3.8</v>
      </c>
      <c r="R44" s="2">
        <v>7</v>
      </c>
      <c r="S44" s="2">
        <v>2</v>
      </c>
      <c r="T44" s="2">
        <v>0.1</v>
      </c>
      <c r="U44" s="2">
        <v>2.4</v>
      </c>
      <c r="V44" s="1">
        <v>19.7</v>
      </c>
    </row>
    <row r="45" spans="1:22">
      <c r="A45" s="1">
        <v>43</v>
      </c>
      <c r="B45" s="2" t="s">
        <v>63</v>
      </c>
      <c r="C45" s="1">
        <v>18</v>
      </c>
      <c r="D45" s="1">
        <v>27.5</v>
      </c>
      <c r="E45" s="1">
        <v>17.899999999999999</v>
      </c>
      <c r="F45" s="2">
        <v>6.7</v>
      </c>
      <c r="G45" s="2">
        <v>13.7</v>
      </c>
      <c r="H45" s="1">
        <v>49</v>
      </c>
      <c r="I45" s="2">
        <v>2.1</v>
      </c>
      <c r="J45" s="2">
        <v>5.2</v>
      </c>
      <c r="K45" s="1">
        <v>39.4</v>
      </c>
      <c r="L45" s="1">
        <v>2.4</v>
      </c>
      <c r="M45" s="1">
        <v>2.7</v>
      </c>
      <c r="N45" s="1">
        <v>89.6</v>
      </c>
      <c r="O45" s="2">
        <v>0.7</v>
      </c>
      <c r="P45" s="2">
        <v>5</v>
      </c>
      <c r="Q45" s="2">
        <v>5.7</v>
      </c>
      <c r="R45" s="2">
        <v>3.4</v>
      </c>
      <c r="S45" s="2">
        <v>0.9</v>
      </c>
      <c r="T45" s="2">
        <v>0.1</v>
      </c>
      <c r="U45" s="2">
        <v>1.7</v>
      </c>
      <c r="V45" s="1">
        <v>19</v>
      </c>
    </row>
    <row r="46" spans="1:22">
      <c r="A46" s="1">
        <v>44</v>
      </c>
      <c r="B46" s="2" t="s">
        <v>64</v>
      </c>
      <c r="C46" s="1">
        <v>24</v>
      </c>
      <c r="D46" s="1">
        <v>33.799999999999997</v>
      </c>
      <c r="E46" s="1">
        <v>17.5</v>
      </c>
      <c r="F46" s="2">
        <v>7.3</v>
      </c>
      <c r="G46" s="2">
        <v>13.5</v>
      </c>
      <c r="H46" s="1">
        <v>53.8</v>
      </c>
      <c r="I46" s="1">
        <v>0</v>
      </c>
      <c r="J46" s="2">
        <v>0.5</v>
      </c>
      <c r="K46" s="1">
        <v>0</v>
      </c>
      <c r="L46" s="1">
        <v>2.9</v>
      </c>
      <c r="M46" s="1">
        <v>4.5</v>
      </c>
      <c r="N46" s="1">
        <v>63.9</v>
      </c>
      <c r="O46" s="2">
        <v>4.7</v>
      </c>
      <c r="P46" s="2">
        <v>12</v>
      </c>
      <c r="Q46" s="2">
        <v>16.7</v>
      </c>
      <c r="R46" s="2">
        <v>3</v>
      </c>
      <c r="S46" s="2">
        <v>1.7</v>
      </c>
      <c r="T46" s="2">
        <v>1.9</v>
      </c>
      <c r="U46" s="2">
        <v>3.6</v>
      </c>
      <c r="V46" s="1">
        <v>29.2</v>
      </c>
    </row>
    <row r="47" spans="1:22">
      <c r="A47" s="1">
        <v>45</v>
      </c>
      <c r="B47" s="2" t="s">
        <v>65</v>
      </c>
      <c r="C47" s="1">
        <v>24</v>
      </c>
      <c r="D47" s="1">
        <v>32.4</v>
      </c>
      <c r="E47" s="1">
        <v>17.399999999999999</v>
      </c>
      <c r="F47" s="2">
        <v>6.1</v>
      </c>
      <c r="G47" s="2">
        <v>13.7</v>
      </c>
      <c r="H47" s="1">
        <v>44.4</v>
      </c>
      <c r="I47" s="2">
        <v>1.5</v>
      </c>
      <c r="J47" s="2">
        <v>4.5999999999999996</v>
      </c>
      <c r="K47" s="1">
        <v>32.4</v>
      </c>
      <c r="L47" s="1">
        <v>3.7</v>
      </c>
      <c r="M47" s="1">
        <v>4.7</v>
      </c>
      <c r="N47" s="1">
        <v>78.8</v>
      </c>
      <c r="O47" s="2">
        <v>1.4</v>
      </c>
      <c r="P47" s="2">
        <v>4.8</v>
      </c>
      <c r="Q47" s="2">
        <v>6.3</v>
      </c>
      <c r="R47" s="2">
        <v>1.4</v>
      </c>
      <c r="S47" s="2">
        <v>1.3</v>
      </c>
      <c r="T47" s="2">
        <v>0.9</v>
      </c>
      <c r="U47" s="2">
        <v>1.6</v>
      </c>
      <c r="V47" s="1">
        <v>17</v>
      </c>
    </row>
    <row r="48" spans="1:22">
      <c r="A48" s="1">
        <v>46</v>
      </c>
      <c r="B48" s="2" t="s">
        <v>66</v>
      </c>
      <c r="C48" s="1">
        <v>22</v>
      </c>
      <c r="D48" s="1">
        <v>31.5</v>
      </c>
      <c r="E48" s="1">
        <v>17.399999999999999</v>
      </c>
      <c r="F48" s="2">
        <v>6.6</v>
      </c>
      <c r="G48" s="2">
        <v>15.1</v>
      </c>
      <c r="H48" s="1">
        <v>43.5</v>
      </c>
      <c r="I48" s="2">
        <v>1.6</v>
      </c>
      <c r="J48" s="2">
        <v>4.9000000000000004</v>
      </c>
      <c r="K48" s="1">
        <v>33.6</v>
      </c>
      <c r="L48" s="1">
        <v>2.5</v>
      </c>
      <c r="M48" s="1">
        <v>2.8</v>
      </c>
      <c r="N48" s="1">
        <v>90.3</v>
      </c>
      <c r="O48" s="2">
        <v>0.8</v>
      </c>
      <c r="P48" s="2">
        <v>3.4</v>
      </c>
      <c r="Q48" s="2">
        <v>4.2</v>
      </c>
      <c r="R48" s="2">
        <v>4.5</v>
      </c>
      <c r="S48" s="2">
        <v>1.5</v>
      </c>
      <c r="T48" s="2">
        <v>0.4</v>
      </c>
      <c r="U48" s="2">
        <v>2.2000000000000002</v>
      </c>
      <c r="V48" s="1">
        <v>16.899999999999999</v>
      </c>
    </row>
    <row r="49" spans="1:22">
      <c r="A49" s="1">
        <v>47</v>
      </c>
      <c r="B49" s="2" t="s">
        <v>67</v>
      </c>
      <c r="C49" s="1">
        <v>24</v>
      </c>
      <c r="D49" s="1">
        <v>30.3</v>
      </c>
      <c r="E49" s="1">
        <v>17.3</v>
      </c>
      <c r="F49" s="2">
        <v>6.7</v>
      </c>
      <c r="G49" s="2">
        <v>15.4</v>
      </c>
      <c r="H49" s="1">
        <v>43.5</v>
      </c>
      <c r="I49" s="2">
        <v>1</v>
      </c>
      <c r="J49" s="2">
        <v>3.4</v>
      </c>
      <c r="K49" s="1">
        <v>30.9</v>
      </c>
      <c r="L49" s="1">
        <v>2.9</v>
      </c>
      <c r="M49" s="1">
        <v>3.5</v>
      </c>
      <c r="N49" s="1">
        <v>81.2</v>
      </c>
      <c r="O49" s="2">
        <v>1</v>
      </c>
      <c r="P49" s="2">
        <v>2</v>
      </c>
      <c r="Q49" s="2">
        <v>3</v>
      </c>
      <c r="R49" s="2">
        <v>2.4</v>
      </c>
      <c r="S49" s="2">
        <v>0.9</v>
      </c>
      <c r="T49" s="1">
        <v>0</v>
      </c>
      <c r="U49" s="2">
        <v>1.8</v>
      </c>
      <c r="V49" s="1">
        <v>12.5</v>
      </c>
    </row>
    <row r="50" spans="1:22">
      <c r="A50" s="1">
        <v>47</v>
      </c>
      <c r="B50" s="2" t="s">
        <v>68</v>
      </c>
      <c r="C50" s="1">
        <v>27</v>
      </c>
      <c r="D50" s="1">
        <v>33</v>
      </c>
      <c r="E50" s="1">
        <v>17.3</v>
      </c>
      <c r="F50" s="2">
        <v>6.1</v>
      </c>
      <c r="G50" s="2">
        <v>14.3</v>
      </c>
      <c r="H50" s="1">
        <v>42.7</v>
      </c>
      <c r="I50" s="2">
        <v>2.6</v>
      </c>
      <c r="J50" s="2">
        <v>6.6</v>
      </c>
      <c r="K50" s="1">
        <v>40.1</v>
      </c>
      <c r="L50" s="1">
        <v>2.5</v>
      </c>
      <c r="M50" s="1">
        <v>2.9</v>
      </c>
      <c r="N50" s="1">
        <v>87</v>
      </c>
      <c r="O50" s="2">
        <v>0.8</v>
      </c>
      <c r="P50" s="2">
        <v>3.9</v>
      </c>
      <c r="Q50" s="2">
        <v>4.5999999999999996</v>
      </c>
      <c r="R50" s="2">
        <v>4.3</v>
      </c>
      <c r="S50" s="2">
        <v>1.1000000000000001</v>
      </c>
      <c r="T50" s="2">
        <v>0.1</v>
      </c>
      <c r="U50" s="2">
        <v>2.7</v>
      </c>
      <c r="V50" s="1">
        <v>16.3</v>
      </c>
    </row>
    <row r="51" spans="1:22">
      <c r="A51" s="1">
        <v>49</v>
      </c>
      <c r="B51" s="2" t="s">
        <v>69</v>
      </c>
      <c r="C51" s="1">
        <v>25</v>
      </c>
      <c r="D51" s="1">
        <v>32.1</v>
      </c>
      <c r="E51" s="1">
        <v>17</v>
      </c>
      <c r="F51" s="2">
        <v>6.1</v>
      </c>
      <c r="G51" s="2">
        <v>13.9</v>
      </c>
      <c r="H51" s="1">
        <v>44</v>
      </c>
      <c r="I51" s="2">
        <v>0.9</v>
      </c>
      <c r="J51" s="2">
        <v>3.5</v>
      </c>
      <c r="K51" s="1">
        <v>26.1</v>
      </c>
      <c r="L51" s="1">
        <v>3.8</v>
      </c>
      <c r="M51" s="1">
        <v>5.7</v>
      </c>
      <c r="N51" s="1">
        <v>66.400000000000006</v>
      </c>
      <c r="O51" s="2">
        <v>2.4</v>
      </c>
      <c r="P51" s="2">
        <v>6.3</v>
      </c>
      <c r="Q51" s="2">
        <v>8.6999999999999993</v>
      </c>
      <c r="R51" s="2">
        <v>3.5</v>
      </c>
      <c r="S51" s="2">
        <v>0.7</v>
      </c>
      <c r="T51" s="2">
        <v>0.1</v>
      </c>
      <c r="U51" s="2">
        <v>3.2</v>
      </c>
      <c r="V51" s="1">
        <v>17.100000000000001</v>
      </c>
    </row>
    <row r="52" spans="1:22">
      <c r="A52" s="1">
        <v>50</v>
      </c>
      <c r="B52" s="2" t="s">
        <v>70</v>
      </c>
      <c r="C52" s="1">
        <v>24</v>
      </c>
      <c r="D52" s="1">
        <v>29.4</v>
      </c>
      <c r="E52" s="1">
        <v>16.8</v>
      </c>
      <c r="F52" s="2">
        <v>6.5</v>
      </c>
      <c r="G52" s="2">
        <v>14.2</v>
      </c>
      <c r="H52" s="1">
        <v>46</v>
      </c>
      <c r="I52" s="2">
        <v>1.6</v>
      </c>
      <c r="J52" s="2">
        <v>4.8</v>
      </c>
      <c r="K52" s="1">
        <v>32.799999999999997</v>
      </c>
      <c r="L52" s="1">
        <v>2.1</v>
      </c>
      <c r="M52" s="1">
        <v>2.6</v>
      </c>
      <c r="N52" s="1">
        <v>80.599999999999994</v>
      </c>
      <c r="O52" s="2">
        <v>0.3</v>
      </c>
      <c r="P52" s="2">
        <v>3.3</v>
      </c>
      <c r="Q52" s="2">
        <v>3.7</v>
      </c>
      <c r="R52" s="2">
        <v>3.4</v>
      </c>
      <c r="S52" s="2">
        <v>0.8</v>
      </c>
      <c r="T52" s="2">
        <v>0.3</v>
      </c>
      <c r="U52" s="2">
        <v>2.6</v>
      </c>
      <c r="V52" s="1">
        <v>14.1</v>
      </c>
    </row>
    <row r="53" spans="1:22">
      <c r="A53" s="1">
        <v>51</v>
      </c>
      <c r="B53" s="2" t="s">
        <v>73</v>
      </c>
      <c r="C53" s="1">
        <v>23</v>
      </c>
      <c r="D53" s="1">
        <v>27.3</v>
      </c>
      <c r="E53" s="1">
        <v>16.5</v>
      </c>
      <c r="F53" s="2">
        <v>6</v>
      </c>
      <c r="G53" s="2">
        <v>13.2</v>
      </c>
      <c r="H53" s="1">
        <v>45.7</v>
      </c>
      <c r="I53" s="2">
        <v>2.1</v>
      </c>
      <c r="J53" s="2">
        <v>5.7</v>
      </c>
      <c r="K53" s="1">
        <v>37.4</v>
      </c>
      <c r="L53" s="1">
        <v>2.2999999999999998</v>
      </c>
      <c r="M53" s="1">
        <v>2.9</v>
      </c>
      <c r="N53" s="1">
        <v>79.099999999999994</v>
      </c>
      <c r="O53" s="2">
        <v>1.2</v>
      </c>
      <c r="P53" s="2">
        <v>3.7</v>
      </c>
      <c r="Q53" s="2">
        <v>4.8</v>
      </c>
      <c r="R53" s="2">
        <v>1.5</v>
      </c>
      <c r="S53" s="2">
        <v>0.5</v>
      </c>
      <c r="T53" s="2">
        <v>1.2</v>
      </c>
      <c r="U53" s="2">
        <v>1.9</v>
      </c>
      <c r="V53" s="1">
        <v>14.9</v>
      </c>
    </row>
    <row r="54" spans="1:22">
      <c r="A54" s="1">
        <v>52</v>
      </c>
      <c r="B54" s="2" t="s">
        <v>74</v>
      </c>
      <c r="C54" s="1">
        <v>22</v>
      </c>
      <c r="D54" s="1">
        <v>30.2</v>
      </c>
      <c r="E54" s="1">
        <v>16.399999999999999</v>
      </c>
      <c r="F54" s="2">
        <v>5.9</v>
      </c>
      <c r="G54" s="2">
        <v>14.7</v>
      </c>
      <c r="H54" s="1">
        <v>39.799999999999997</v>
      </c>
      <c r="I54" s="2">
        <v>2</v>
      </c>
      <c r="J54" s="2">
        <v>5.9</v>
      </c>
      <c r="K54" s="1">
        <v>33.799999999999997</v>
      </c>
      <c r="L54" s="1">
        <v>2.7</v>
      </c>
      <c r="M54" s="1">
        <v>3.8</v>
      </c>
      <c r="N54" s="1">
        <v>70.2</v>
      </c>
      <c r="O54" s="2">
        <v>1.7</v>
      </c>
      <c r="P54" s="2">
        <v>7</v>
      </c>
      <c r="Q54" s="2">
        <v>8.6999999999999993</v>
      </c>
      <c r="R54" s="2">
        <v>1.4</v>
      </c>
      <c r="S54" s="2">
        <v>0.5</v>
      </c>
      <c r="T54" s="2">
        <v>2</v>
      </c>
      <c r="U54" s="2">
        <v>1.6</v>
      </c>
      <c r="V54" s="1">
        <v>17.5</v>
      </c>
    </row>
    <row r="55" spans="1:22">
      <c r="A55" s="1">
        <v>53</v>
      </c>
      <c r="B55" s="2" t="s">
        <v>75</v>
      </c>
      <c r="C55" s="1">
        <v>23</v>
      </c>
      <c r="D55" s="1">
        <v>32.799999999999997</v>
      </c>
      <c r="E55" s="1">
        <v>16.3</v>
      </c>
      <c r="F55" s="2">
        <v>5.6</v>
      </c>
      <c r="G55" s="2">
        <v>12.4</v>
      </c>
      <c r="H55" s="1">
        <v>44.8</v>
      </c>
      <c r="I55" s="2">
        <v>2.6</v>
      </c>
      <c r="J55" s="2">
        <v>6.4</v>
      </c>
      <c r="K55" s="1">
        <v>39.9</v>
      </c>
      <c r="L55" s="1">
        <v>2.6</v>
      </c>
      <c r="M55" s="1">
        <v>2.9</v>
      </c>
      <c r="N55" s="1">
        <v>89.6</v>
      </c>
      <c r="O55" s="2">
        <v>0.3</v>
      </c>
      <c r="P55" s="2">
        <v>3.2</v>
      </c>
      <c r="Q55" s="2">
        <v>3.4</v>
      </c>
      <c r="R55" s="2">
        <v>4.2</v>
      </c>
      <c r="S55" s="2">
        <v>0.5</v>
      </c>
      <c r="T55" s="2">
        <v>0.2</v>
      </c>
      <c r="U55" s="2">
        <v>1.4</v>
      </c>
      <c r="V55" s="1">
        <v>16</v>
      </c>
    </row>
    <row r="56" spans="1:22">
      <c r="A56" s="1">
        <v>54</v>
      </c>
      <c r="B56" s="2" t="s">
        <v>76</v>
      </c>
      <c r="C56" s="1">
        <v>24</v>
      </c>
      <c r="D56" s="1">
        <v>30.5</v>
      </c>
      <c r="E56" s="1">
        <v>16.2</v>
      </c>
      <c r="F56" s="2">
        <v>6.4</v>
      </c>
      <c r="G56" s="2">
        <v>14.2</v>
      </c>
      <c r="H56" s="1">
        <v>45.2</v>
      </c>
      <c r="I56" s="2">
        <v>2.1</v>
      </c>
      <c r="J56" s="2">
        <v>6</v>
      </c>
      <c r="K56" s="1">
        <v>34.5</v>
      </c>
      <c r="L56" s="1">
        <v>1.3</v>
      </c>
      <c r="M56" s="1">
        <v>1.6</v>
      </c>
      <c r="N56" s="1">
        <v>81.599999999999994</v>
      </c>
      <c r="O56" s="2">
        <v>0.3</v>
      </c>
      <c r="P56" s="2">
        <v>2.4</v>
      </c>
      <c r="Q56" s="2">
        <v>2.7</v>
      </c>
      <c r="R56" s="2">
        <v>3.4</v>
      </c>
      <c r="S56" s="2">
        <v>1</v>
      </c>
      <c r="T56" s="2">
        <v>0.3</v>
      </c>
      <c r="U56" s="2">
        <v>2.1</v>
      </c>
      <c r="V56" s="1">
        <v>13.5</v>
      </c>
    </row>
    <row r="57" spans="1:22">
      <c r="A57" s="1">
        <v>55</v>
      </c>
      <c r="B57" s="2" t="s">
        <v>77</v>
      </c>
      <c r="C57" s="1">
        <v>25</v>
      </c>
      <c r="D57" s="1">
        <v>30.9</v>
      </c>
      <c r="E57" s="1">
        <v>16.100000000000001</v>
      </c>
      <c r="F57" s="2">
        <v>6</v>
      </c>
      <c r="G57" s="2">
        <v>12.1</v>
      </c>
      <c r="H57" s="1">
        <v>49.3</v>
      </c>
      <c r="I57" s="2">
        <v>0.7</v>
      </c>
      <c r="J57" s="2">
        <v>2.4</v>
      </c>
      <c r="K57" s="1">
        <v>28.8</v>
      </c>
      <c r="L57" s="1">
        <v>3.5</v>
      </c>
      <c r="M57" s="1">
        <v>4.4000000000000004</v>
      </c>
      <c r="N57" s="1">
        <v>80.7</v>
      </c>
      <c r="O57" s="2">
        <v>1.4</v>
      </c>
      <c r="P57" s="2">
        <v>3.6</v>
      </c>
      <c r="Q57" s="2">
        <v>5</v>
      </c>
      <c r="R57" s="2">
        <v>1.7</v>
      </c>
      <c r="S57" s="2">
        <v>0.4</v>
      </c>
      <c r="T57" s="2">
        <v>0.4</v>
      </c>
      <c r="U57" s="2">
        <v>1.6</v>
      </c>
      <c r="V57" s="1">
        <v>15</v>
      </c>
    </row>
    <row r="58" spans="1:22">
      <c r="A58" s="1">
        <v>56</v>
      </c>
      <c r="B58" s="2" t="s">
        <v>78</v>
      </c>
      <c r="C58" s="1">
        <v>19</v>
      </c>
      <c r="D58" s="1">
        <v>23.7</v>
      </c>
      <c r="E58" s="1">
        <v>16.100000000000001</v>
      </c>
      <c r="F58" s="2">
        <v>6.4</v>
      </c>
      <c r="G58" s="2">
        <v>13.2</v>
      </c>
      <c r="H58" s="1">
        <v>48.8</v>
      </c>
      <c r="I58" s="2">
        <v>0.7</v>
      </c>
      <c r="J58" s="2">
        <v>2.2999999999999998</v>
      </c>
      <c r="K58" s="1">
        <v>32.6</v>
      </c>
      <c r="L58" s="1">
        <v>2.5</v>
      </c>
      <c r="M58" s="1">
        <v>2.8</v>
      </c>
      <c r="N58" s="1">
        <v>87</v>
      </c>
      <c r="O58" s="2">
        <v>0.5</v>
      </c>
      <c r="P58" s="2">
        <v>1.5</v>
      </c>
      <c r="Q58" s="2">
        <v>2</v>
      </c>
      <c r="R58" s="2">
        <v>5.8</v>
      </c>
      <c r="S58" s="2">
        <v>0.8</v>
      </c>
      <c r="T58" s="2">
        <v>0.4</v>
      </c>
      <c r="U58" s="2">
        <v>2.5</v>
      </c>
      <c r="V58" s="1">
        <v>15.4</v>
      </c>
    </row>
    <row r="59" spans="1:22">
      <c r="A59" s="1">
        <v>57</v>
      </c>
      <c r="B59" s="2" t="s">
        <v>79</v>
      </c>
      <c r="C59" s="1">
        <v>22</v>
      </c>
      <c r="D59" s="1">
        <v>31</v>
      </c>
      <c r="E59" s="1">
        <v>16</v>
      </c>
      <c r="F59" s="2">
        <v>6.6</v>
      </c>
      <c r="G59" s="2">
        <v>14.1</v>
      </c>
      <c r="H59" s="1">
        <v>46.8</v>
      </c>
      <c r="I59" s="2">
        <v>0.9</v>
      </c>
      <c r="J59" s="2">
        <v>4</v>
      </c>
      <c r="K59" s="1">
        <v>23</v>
      </c>
      <c r="L59" s="1">
        <v>2</v>
      </c>
      <c r="M59" s="1">
        <v>2.5</v>
      </c>
      <c r="N59" s="1">
        <v>79.599999999999994</v>
      </c>
      <c r="O59" s="2">
        <v>2</v>
      </c>
      <c r="P59" s="2">
        <v>7.9</v>
      </c>
      <c r="Q59" s="2">
        <v>10</v>
      </c>
      <c r="R59" s="2">
        <v>6.3</v>
      </c>
      <c r="S59" s="2">
        <v>1</v>
      </c>
      <c r="T59" s="2">
        <v>0.6</v>
      </c>
      <c r="U59" s="2">
        <v>2.5</v>
      </c>
      <c r="V59" s="1">
        <v>23.4</v>
      </c>
    </row>
    <row r="60" spans="1:22">
      <c r="A60" s="1">
        <v>58</v>
      </c>
      <c r="B60" s="2" t="s">
        <v>80</v>
      </c>
      <c r="C60" s="1">
        <v>25</v>
      </c>
      <c r="D60" s="1">
        <v>27.8</v>
      </c>
      <c r="E60" s="1">
        <v>16</v>
      </c>
      <c r="F60" s="2">
        <v>6.6</v>
      </c>
      <c r="G60" s="2">
        <v>13.1</v>
      </c>
      <c r="H60" s="1">
        <v>50.2</v>
      </c>
      <c r="I60" s="2">
        <v>1</v>
      </c>
      <c r="J60" s="2">
        <v>3.7</v>
      </c>
      <c r="K60" s="1">
        <v>28</v>
      </c>
      <c r="L60" s="1">
        <v>1.8</v>
      </c>
      <c r="M60" s="1">
        <v>2.5</v>
      </c>
      <c r="N60" s="1">
        <v>71.400000000000006</v>
      </c>
      <c r="O60" s="2">
        <v>1.8</v>
      </c>
      <c r="P60" s="2">
        <v>4.5999999999999996</v>
      </c>
      <c r="Q60" s="2">
        <v>6.4</v>
      </c>
      <c r="R60" s="2">
        <v>1.8</v>
      </c>
      <c r="S60" s="2">
        <v>1.4</v>
      </c>
      <c r="T60" s="2">
        <v>0.6</v>
      </c>
      <c r="U60" s="2">
        <v>1.9</v>
      </c>
      <c r="V60" s="1">
        <v>17</v>
      </c>
    </row>
    <row r="61" spans="1:22">
      <c r="A61" s="1">
        <v>59</v>
      </c>
      <c r="B61" s="2" t="s">
        <v>81</v>
      </c>
      <c r="C61" s="1">
        <v>24</v>
      </c>
      <c r="D61" s="1">
        <v>35.4</v>
      </c>
      <c r="E61" s="1">
        <v>16</v>
      </c>
      <c r="F61" s="2">
        <v>5.5</v>
      </c>
      <c r="G61" s="2">
        <v>11.8</v>
      </c>
      <c r="H61" s="1">
        <v>46.3</v>
      </c>
      <c r="I61" s="2">
        <v>1.3</v>
      </c>
      <c r="J61" s="2">
        <v>3.7</v>
      </c>
      <c r="K61" s="1">
        <v>35.200000000000003</v>
      </c>
      <c r="L61" s="1">
        <v>3.8</v>
      </c>
      <c r="M61" s="1">
        <v>4.7</v>
      </c>
      <c r="N61" s="1">
        <v>79.599999999999994</v>
      </c>
      <c r="O61" s="2">
        <v>1.1000000000000001</v>
      </c>
      <c r="P61" s="2">
        <v>4.2</v>
      </c>
      <c r="Q61" s="2">
        <v>5.3</v>
      </c>
      <c r="R61" s="2">
        <v>2.2999999999999998</v>
      </c>
      <c r="S61" s="2">
        <v>0.9</v>
      </c>
      <c r="T61" s="2">
        <v>0.2</v>
      </c>
      <c r="U61" s="2">
        <v>1.6</v>
      </c>
      <c r="V61" s="1">
        <v>15.8</v>
      </c>
    </row>
    <row r="62" spans="1:22">
      <c r="A62" s="1">
        <v>60</v>
      </c>
      <c r="B62" s="2" t="s">
        <v>82</v>
      </c>
      <c r="C62" s="1">
        <v>18</v>
      </c>
      <c r="D62" s="1">
        <v>28.7</v>
      </c>
      <c r="E62" s="1">
        <v>15.9</v>
      </c>
      <c r="F62" s="2">
        <v>5.4</v>
      </c>
      <c r="G62" s="2">
        <v>11.6</v>
      </c>
      <c r="H62" s="1">
        <v>46.6</v>
      </c>
      <c r="I62" s="2">
        <v>2.2000000000000002</v>
      </c>
      <c r="J62" s="2">
        <v>5.3</v>
      </c>
      <c r="K62" s="1">
        <v>40.6</v>
      </c>
      <c r="L62" s="1">
        <v>3</v>
      </c>
      <c r="M62" s="1">
        <v>4.2</v>
      </c>
      <c r="N62" s="1">
        <v>71.099999999999994</v>
      </c>
      <c r="O62" s="2">
        <v>0.3</v>
      </c>
      <c r="P62" s="2">
        <v>2.9</v>
      </c>
      <c r="Q62" s="2">
        <v>3.2</v>
      </c>
      <c r="R62" s="2">
        <v>5</v>
      </c>
      <c r="S62" s="2">
        <v>0.7</v>
      </c>
      <c r="T62" s="2">
        <v>0.2</v>
      </c>
      <c r="U62" s="2">
        <v>2.6</v>
      </c>
      <c r="V62" s="1">
        <v>15.1</v>
      </c>
    </row>
    <row r="63" spans="1:22">
      <c r="A63" s="1">
        <v>61</v>
      </c>
      <c r="B63" s="2" t="s">
        <v>83</v>
      </c>
      <c r="C63" s="1">
        <v>20</v>
      </c>
      <c r="D63" s="1">
        <v>30.3</v>
      </c>
      <c r="E63" s="1">
        <v>15.7</v>
      </c>
      <c r="F63" s="2">
        <v>5</v>
      </c>
      <c r="G63" s="2">
        <v>11.3</v>
      </c>
      <c r="H63" s="1">
        <v>43.8</v>
      </c>
      <c r="I63" s="2">
        <v>2</v>
      </c>
      <c r="J63" s="2">
        <v>5.7</v>
      </c>
      <c r="K63" s="1">
        <v>35.4</v>
      </c>
      <c r="L63" s="1">
        <v>3.8</v>
      </c>
      <c r="M63" s="1">
        <v>4.4000000000000004</v>
      </c>
      <c r="N63" s="1">
        <v>86.4</v>
      </c>
      <c r="O63" s="2">
        <v>1.1000000000000001</v>
      </c>
      <c r="P63" s="2">
        <v>9.5</v>
      </c>
      <c r="Q63" s="2">
        <v>10.5</v>
      </c>
      <c r="R63" s="2">
        <v>2.6</v>
      </c>
      <c r="S63" s="2">
        <v>0.7</v>
      </c>
      <c r="T63" s="2">
        <v>0.4</v>
      </c>
      <c r="U63" s="2">
        <v>2.8</v>
      </c>
      <c r="V63" s="1">
        <v>20.2</v>
      </c>
    </row>
    <row r="64" spans="1:22">
      <c r="A64" s="1">
        <v>62</v>
      </c>
      <c r="B64" s="2" t="s">
        <v>84</v>
      </c>
      <c r="C64" s="1">
        <v>24</v>
      </c>
      <c r="D64" s="1">
        <v>31.2</v>
      </c>
      <c r="E64" s="1">
        <v>15.7</v>
      </c>
      <c r="F64" s="2">
        <v>5.2</v>
      </c>
      <c r="G64" s="2">
        <v>11.5</v>
      </c>
      <c r="H64" s="1">
        <v>44.9</v>
      </c>
      <c r="I64" s="2">
        <v>1.5</v>
      </c>
      <c r="J64" s="2">
        <v>4.3</v>
      </c>
      <c r="K64" s="1">
        <v>35.9</v>
      </c>
      <c r="L64" s="1">
        <v>3.8</v>
      </c>
      <c r="M64" s="1">
        <v>4.3</v>
      </c>
      <c r="N64" s="1">
        <v>89.2</v>
      </c>
      <c r="O64" s="2">
        <v>0.3</v>
      </c>
      <c r="P64" s="2">
        <v>4</v>
      </c>
      <c r="Q64" s="2">
        <v>4.3</v>
      </c>
      <c r="R64" s="2">
        <v>6.1</v>
      </c>
      <c r="S64" s="2">
        <v>1.6</v>
      </c>
      <c r="T64" s="2">
        <v>0.2</v>
      </c>
      <c r="U64" s="2">
        <v>1.7</v>
      </c>
      <c r="V64" s="1">
        <v>19.399999999999999</v>
      </c>
    </row>
    <row r="65" spans="1:22">
      <c r="A65" s="1">
        <v>62</v>
      </c>
      <c r="B65" s="2" t="s">
        <v>85</v>
      </c>
      <c r="C65" s="1">
        <v>24</v>
      </c>
      <c r="D65" s="1">
        <v>28.5</v>
      </c>
      <c r="E65" s="1">
        <v>15.7</v>
      </c>
      <c r="F65" s="2">
        <v>4.8</v>
      </c>
      <c r="G65" s="2">
        <v>11</v>
      </c>
      <c r="H65" s="1">
        <v>44.1</v>
      </c>
      <c r="I65" s="2">
        <v>3.3</v>
      </c>
      <c r="J65" s="2">
        <v>7.3</v>
      </c>
      <c r="K65" s="1">
        <v>44.8</v>
      </c>
      <c r="L65" s="1">
        <v>2.8</v>
      </c>
      <c r="M65" s="1">
        <v>3.1</v>
      </c>
      <c r="N65" s="1">
        <v>88</v>
      </c>
      <c r="O65" s="2">
        <v>0.2</v>
      </c>
      <c r="P65" s="2">
        <v>2.8</v>
      </c>
      <c r="Q65" s="2">
        <v>3</v>
      </c>
      <c r="R65" s="2">
        <v>2</v>
      </c>
      <c r="S65" s="2">
        <v>0.4</v>
      </c>
      <c r="T65" s="2">
        <v>0.2</v>
      </c>
      <c r="U65" s="2">
        <v>1.3</v>
      </c>
      <c r="V65" s="1">
        <v>13.6</v>
      </c>
    </row>
    <row r="66" spans="1:22">
      <c r="A66" s="1">
        <v>64</v>
      </c>
      <c r="B66" s="2" t="s">
        <v>86</v>
      </c>
      <c r="C66" s="1">
        <v>23</v>
      </c>
      <c r="D66" s="1">
        <v>28.9</v>
      </c>
      <c r="E66" s="1">
        <v>15.7</v>
      </c>
      <c r="F66" s="2">
        <v>5.2</v>
      </c>
      <c r="G66" s="2">
        <v>11</v>
      </c>
      <c r="H66" s="1">
        <v>47.4</v>
      </c>
      <c r="I66" s="2">
        <v>4</v>
      </c>
      <c r="J66" s="2">
        <v>8.6</v>
      </c>
      <c r="K66" s="1">
        <v>46.5</v>
      </c>
      <c r="L66" s="1">
        <v>1.2</v>
      </c>
      <c r="M66" s="1">
        <v>1.4</v>
      </c>
      <c r="N66" s="1">
        <v>87.5</v>
      </c>
      <c r="O66" s="2">
        <v>1</v>
      </c>
      <c r="P66" s="2">
        <v>3.7</v>
      </c>
      <c r="Q66" s="2">
        <v>4.7</v>
      </c>
      <c r="R66" s="2">
        <v>1.6</v>
      </c>
      <c r="S66" s="2">
        <v>0.6</v>
      </c>
      <c r="T66" s="2">
        <v>0.6</v>
      </c>
      <c r="U66" s="2">
        <v>0.6</v>
      </c>
      <c r="V66" s="1">
        <v>16.600000000000001</v>
      </c>
    </row>
    <row r="67" spans="1:22">
      <c r="A67" s="1">
        <v>65</v>
      </c>
      <c r="B67" s="2" t="s">
        <v>87</v>
      </c>
      <c r="C67" s="1">
        <v>22</v>
      </c>
      <c r="D67" s="1">
        <v>28.1</v>
      </c>
      <c r="E67" s="1">
        <v>15.4</v>
      </c>
      <c r="F67" s="2">
        <v>6.3</v>
      </c>
      <c r="G67" s="2">
        <v>10.4</v>
      </c>
      <c r="H67" s="1">
        <v>61</v>
      </c>
      <c r="I67" s="1">
        <v>0</v>
      </c>
      <c r="J67" s="1">
        <v>0</v>
      </c>
      <c r="K67" s="1">
        <v>0</v>
      </c>
      <c r="L67" s="1">
        <v>2.8</v>
      </c>
      <c r="M67" s="1">
        <v>3.6</v>
      </c>
      <c r="N67" s="1">
        <v>76.3</v>
      </c>
      <c r="O67" s="2">
        <v>3.7</v>
      </c>
      <c r="P67" s="2">
        <v>8.8000000000000007</v>
      </c>
      <c r="Q67" s="2">
        <v>12.5</v>
      </c>
      <c r="R67" s="2">
        <v>1.4</v>
      </c>
      <c r="S67" s="2">
        <v>0.5</v>
      </c>
      <c r="T67" s="2">
        <v>2.4</v>
      </c>
      <c r="U67" s="2">
        <v>2</v>
      </c>
      <c r="V67" s="1">
        <v>25.2</v>
      </c>
    </row>
    <row r="68" spans="1:22">
      <c r="A68" s="1">
        <v>66</v>
      </c>
      <c r="B68" s="2" t="s">
        <v>88</v>
      </c>
      <c r="C68" s="1">
        <v>24</v>
      </c>
      <c r="D68" s="1">
        <v>33.5</v>
      </c>
      <c r="E68" s="1">
        <v>15.3</v>
      </c>
      <c r="F68" s="2">
        <v>5.7</v>
      </c>
      <c r="G68" s="2">
        <v>9.6999999999999993</v>
      </c>
      <c r="H68" s="1">
        <v>59.1</v>
      </c>
      <c r="I68" s="1">
        <v>0</v>
      </c>
      <c r="J68" s="2">
        <v>0.3</v>
      </c>
      <c r="K68" s="1">
        <v>12.5</v>
      </c>
      <c r="L68" s="1">
        <v>3.8</v>
      </c>
      <c r="M68" s="1">
        <v>5.7</v>
      </c>
      <c r="N68" s="1">
        <v>66.400000000000006</v>
      </c>
      <c r="O68" s="2">
        <v>2.5</v>
      </c>
      <c r="P68" s="2">
        <v>8</v>
      </c>
      <c r="Q68" s="2">
        <v>10.5</v>
      </c>
      <c r="R68" s="2">
        <v>4.4000000000000004</v>
      </c>
      <c r="S68" s="2">
        <v>1.4</v>
      </c>
      <c r="T68" s="2">
        <v>1.2</v>
      </c>
      <c r="U68" s="2">
        <v>3</v>
      </c>
      <c r="V68" s="1">
        <v>23.9</v>
      </c>
    </row>
    <row r="69" spans="1:22">
      <c r="A69" s="1">
        <v>67</v>
      </c>
      <c r="B69" s="2" t="s">
        <v>89</v>
      </c>
      <c r="C69" s="1">
        <v>23</v>
      </c>
      <c r="D69" s="1">
        <v>29.4</v>
      </c>
      <c r="E69" s="1">
        <v>15.2</v>
      </c>
      <c r="F69" s="2">
        <v>5</v>
      </c>
      <c r="G69" s="2">
        <v>12</v>
      </c>
      <c r="H69" s="1">
        <v>42</v>
      </c>
      <c r="I69" s="2">
        <v>1.4</v>
      </c>
      <c r="J69" s="2">
        <v>4.0999999999999996</v>
      </c>
      <c r="K69" s="1">
        <v>35.1</v>
      </c>
      <c r="L69" s="1">
        <v>3.7</v>
      </c>
      <c r="M69" s="1">
        <v>4.0999999999999996</v>
      </c>
      <c r="N69" s="1">
        <v>89.5</v>
      </c>
      <c r="O69" s="2">
        <v>0.7</v>
      </c>
      <c r="P69" s="2">
        <v>3.8</v>
      </c>
      <c r="Q69" s="2">
        <v>4.5</v>
      </c>
      <c r="R69" s="2">
        <v>2.9</v>
      </c>
      <c r="S69" s="2">
        <v>1.1000000000000001</v>
      </c>
      <c r="T69" s="2">
        <v>0.3</v>
      </c>
      <c r="U69" s="2">
        <v>1.5</v>
      </c>
      <c r="V69" s="1">
        <v>15.2</v>
      </c>
    </row>
    <row r="70" spans="1:22">
      <c r="A70" s="1">
        <v>68</v>
      </c>
      <c r="B70" s="2" t="s">
        <v>90</v>
      </c>
      <c r="C70" s="1">
        <v>25</v>
      </c>
      <c r="D70" s="1">
        <v>27</v>
      </c>
      <c r="E70" s="1">
        <v>15.2</v>
      </c>
      <c r="F70" s="2">
        <v>5.8</v>
      </c>
      <c r="G70" s="2">
        <v>12.1</v>
      </c>
      <c r="H70" s="1">
        <v>47.7</v>
      </c>
      <c r="I70" s="2">
        <v>1.3</v>
      </c>
      <c r="J70" s="2">
        <v>3.7</v>
      </c>
      <c r="K70" s="1">
        <v>34.799999999999997</v>
      </c>
      <c r="L70" s="1">
        <v>2.4</v>
      </c>
      <c r="M70" s="1">
        <v>3</v>
      </c>
      <c r="N70" s="1">
        <v>79.7</v>
      </c>
      <c r="O70" s="2">
        <v>0.8</v>
      </c>
      <c r="P70" s="2">
        <v>4.0999999999999996</v>
      </c>
      <c r="Q70" s="2">
        <v>5</v>
      </c>
      <c r="R70" s="2">
        <v>5.7</v>
      </c>
      <c r="S70" s="2">
        <v>0.8</v>
      </c>
      <c r="T70" s="2">
        <v>0.5</v>
      </c>
      <c r="U70" s="2">
        <v>2.2999999999999998</v>
      </c>
      <c r="V70" s="1">
        <v>17.899999999999999</v>
      </c>
    </row>
    <row r="71" spans="1:22">
      <c r="A71" s="1">
        <v>69</v>
      </c>
      <c r="B71" s="2" t="s">
        <v>91</v>
      </c>
      <c r="C71" s="1">
        <v>20</v>
      </c>
      <c r="D71" s="1">
        <v>32.6</v>
      </c>
      <c r="E71" s="1">
        <v>14.8</v>
      </c>
      <c r="F71" s="2">
        <v>5.6</v>
      </c>
      <c r="G71" s="2">
        <v>12.2</v>
      </c>
      <c r="H71" s="1">
        <v>45.5</v>
      </c>
      <c r="I71" s="2">
        <v>1.9</v>
      </c>
      <c r="J71" s="2">
        <v>4.7</v>
      </c>
      <c r="K71" s="1">
        <v>40.4</v>
      </c>
      <c r="L71" s="1">
        <v>1.8</v>
      </c>
      <c r="M71" s="1">
        <v>2.4</v>
      </c>
      <c r="N71" s="1">
        <v>72.900000000000006</v>
      </c>
      <c r="O71" s="2">
        <v>1.6</v>
      </c>
      <c r="P71" s="2">
        <v>5</v>
      </c>
      <c r="Q71" s="2">
        <v>6.6</v>
      </c>
      <c r="R71" s="2">
        <v>3.5</v>
      </c>
      <c r="S71" s="2">
        <v>1.1000000000000001</v>
      </c>
      <c r="T71" s="2">
        <v>0.5</v>
      </c>
      <c r="U71" s="2">
        <v>1.3</v>
      </c>
      <c r="V71" s="1">
        <v>17.7</v>
      </c>
    </row>
    <row r="72" spans="1:22">
      <c r="A72" s="1">
        <v>70</v>
      </c>
      <c r="B72" s="2" t="s">
        <v>92</v>
      </c>
      <c r="C72" s="1">
        <v>23</v>
      </c>
      <c r="D72" s="1">
        <v>34</v>
      </c>
      <c r="E72" s="1">
        <v>14.7</v>
      </c>
      <c r="F72" s="2">
        <v>5.6</v>
      </c>
      <c r="G72" s="2">
        <v>8.1999999999999993</v>
      </c>
      <c r="H72" s="1">
        <v>68.3</v>
      </c>
      <c r="I72" s="1">
        <v>0</v>
      </c>
      <c r="J72" s="1">
        <v>0</v>
      </c>
      <c r="K72" s="1">
        <v>0</v>
      </c>
      <c r="L72" s="1">
        <v>3.4</v>
      </c>
      <c r="M72" s="1">
        <v>5.6</v>
      </c>
      <c r="N72" s="1">
        <v>61.2</v>
      </c>
      <c r="O72" s="2">
        <v>3.5</v>
      </c>
      <c r="P72" s="2">
        <v>10.1</v>
      </c>
      <c r="Q72" s="2">
        <v>13.7</v>
      </c>
      <c r="R72" s="2">
        <v>1.4</v>
      </c>
      <c r="S72" s="2">
        <v>0.8</v>
      </c>
      <c r="T72" s="2">
        <v>1.8</v>
      </c>
      <c r="U72" s="2">
        <v>2.2999999999999998</v>
      </c>
      <c r="V72" s="1">
        <v>25.3</v>
      </c>
    </row>
    <row r="73" spans="1:22">
      <c r="A73" s="1">
        <v>71</v>
      </c>
      <c r="B73" s="2" t="s">
        <v>93</v>
      </c>
      <c r="C73" s="1">
        <v>24</v>
      </c>
      <c r="D73" s="1">
        <v>31.5</v>
      </c>
      <c r="E73" s="1">
        <v>14.5</v>
      </c>
      <c r="F73" s="2">
        <v>5.4</v>
      </c>
      <c r="G73" s="2">
        <v>11.3</v>
      </c>
      <c r="H73" s="1">
        <v>47.8</v>
      </c>
      <c r="I73" s="2">
        <v>2.8</v>
      </c>
      <c r="J73" s="2">
        <v>6.4</v>
      </c>
      <c r="K73" s="1">
        <v>43.8</v>
      </c>
      <c r="L73" s="1">
        <v>0.9</v>
      </c>
      <c r="M73" s="1">
        <v>1.1000000000000001</v>
      </c>
      <c r="N73" s="1">
        <v>81.5</v>
      </c>
      <c r="O73" s="2">
        <v>0.9</v>
      </c>
      <c r="P73" s="2">
        <v>3</v>
      </c>
      <c r="Q73" s="2">
        <v>3.9</v>
      </c>
      <c r="R73" s="2">
        <v>2.1</v>
      </c>
      <c r="S73" s="2">
        <v>0.7</v>
      </c>
      <c r="T73" s="2">
        <v>0.3</v>
      </c>
      <c r="U73" s="2">
        <v>1.4</v>
      </c>
      <c r="V73" s="1">
        <v>14</v>
      </c>
    </row>
    <row r="74" spans="1:22">
      <c r="A74" s="1">
        <v>72</v>
      </c>
      <c r="B74" s="2" t="s">
        <v>94</v>
      </c>
      <c r="C74" s="1">
        <v>26</v>
      </c>
      <c r="D74" s="1">
        <v>29.9</v>
      </c>
      <c r="E74" s="1">
        <v>14.5</v>
      </c>
      <c r="F74" s="2">
        <v>4.5999999999999996</v>
      </c>
      <c r="G74" s="2">
        <v>11.7</v>
      </c>
      <c r="H74" s="1">
        <v>39.299999999999997</v>
      </c>
      <c r="I74" s="2">
        <v>2</v>
      </c>
      <c r="J74" s="2">
        <v>6</v>
      </c>
      <c r="K74" s="1">
        <v>32.700000000000003</v>
      </c>
      <c r="L74" s="1">
        <v>3.3</v>
      </c>
      <c r="M74" s="1">
        <v>4.0999999999999996</v>
      </c>
      <c r="N74" s="1">
        <v>81.099999999999994</v>
      </c>
      <c r="O74" s="2">
        <v>1</v>
      </c>
      <c r="P74" s="2">
        <v>5.6</v>
      </c>
      <c r="Q74" s="2">
        <v>6.7</v>
      </c>
      <c r="R74" s="2">
        <v>1.7</v>
      </c>
      <c r="S74" s="2">
        <v>0.8</v>
      </c>
      <c r="T74" s="2">
        <v>0.5</v>
      </c>
      <c r="U74" s="2">
        <v>1.9</v>
      </c>
      <c r="V74" s="1">
        <v>14.4</v>
      </c>
    </row>
    <row r="75" spans="1:22">
      <c r="A75" s="1">
        <v>73</v>
      </c>
      <c r="B75" s="2" t="s">
        <v>95</v>
      </c>
      <c r="C75" s="1">
        <v>23</v>
      </c>
      <c r="D75" s="1">
        <v>29.7</v>
      </c>
      <c r="E75" s="1">
        <v>14.4</v>
      </c>
      <c r="F75" s="2">
        <v>6</v>
      </c>
      <c r="G75" s="2">
        <v>12.6</v>
      </c>
      <c r="H75" s="1">
        <v>48.1</v>
      </c>
      <c r="I75" s="2">
        <v>0.4</v>
      </c>
      <c r="J75" s="2">
        <v>2</v>
      </c>
      <c r="K75" s="1">
        <v>20</v>
      </c>
      <c r="L75" s="1">
        <v>1.9</v>
      </c>
      <c r="M75" s="1">
        <v>2.2000000000000002</v>
      </c>
      <c r="N75" s="1">
        <v>86.3</v>
      </c>
      <c r="O75" s="2">
        <v>1.7</v>
      </c>
      <c r="P75" s="2">
        <v>4.4000000000000004</v>
      </c>
      <c r="Q75" s="2">
        <v>6</v>
      </c>
      <c r="R75" s="2">
        <v>1.7</v>
      </c>
      <c r="S75" s="2">
        <v>0.8</v>
      </c>
      <c r="T75" s="2">
        <v>0.1</v>
      </c>
      <c r="U75" s="2">
        <v>0.8</v>
      </c>
      <c r="V75" s="1">
        <v>15.4</v>
      </c>
    </row>
    <row r="76" spans="1:22">
      <c r="A76" s="1">
        <v>74</v>
      </c>
      <c r="B76" s="2" t="s">
        <v>96</v>
      </c>
      <c r="C76" s="1">
        <v>22</v>
      </c>
      <c r="D76" s="1">
        <v>27.5</v>
      </c>
      <c r="E76" s="1">
        <v>14.3</v>
      </c>
      <c r="F76" s="2">
        <v>5.0999999999999996</v>
      </c>
      <c r="G76" s="2">
        <v>12.4</v>
      </c>
      <c r="H76" s="1">
        <v>41</v>
      </c>
      <c r="I76" s="2">
        <v>2.6</v>
      </c>
      <c r="J76" s="2">
        <v>7</v>
      </c>
      <c r="K76" s="1">
        <v>37.299999999999997</v>
      </c>
      <c r="L76" s="1">
        <v>1.5</v>
      </c>
      <c r="M76" s="1">
        <v>2.2999999999999998</v>
      </c>
      <c r="N76" s="1">
        <v>68</v>
      </c>
      <c r="O76" s="2">
        <v>0.3</v>
      </c>
      <c r="P76" s="2">
        <v>2.5</v>
      </c>
      <c r="Q76" s="2">
        <v>2.8</v>
      </c>
      <c r="R76" s="2">
        <v>4</v>
      </c>
      <c r="S76" s="2">
        <v>1.2</v>
      </c>
      <c r="T76" s="2">
        <v>0.1</v>
      </c>
      <c r="U76" s="2">
        <v>1.8</v>
      </c>
      <c r="V76" s="1">
        <v>12.6</v>
      </c>
    </row>
    <row r="77" spans="1:22">
      <c r="A77" s="1">
        <v>75</v>
      </c>
      <c r="B77" s="2" t="s">
        <v>97</v>
      </c>
      <c r="C77" s="1">
        <v>24</v>
      </c>
      <c r="D77" s="1">
        <v>32.200000000000003</v>
      </c>
      <c r="E77" s="1">
        <v>14.3</v>
      </c>
      <c r="F77" s="2">
        <v>5.3</v>
      </c>
      <c r="G77" s="2">
        <v>13.4</v>
      </c>
      <c r="H77" s="1">
        <v>39.299999999999997</v>
      </c>
      <c r="I77" s="2">
        <v>1</v>
      </c>
      <c r="J77" s="2">
        <v>3.3</v>
      </c>
      <c r="K77" s="1">
        <v>32.1</v>
      </c>
      <c r="L77" s="1">
        <v>2.7</v>
      </c>
      <c r="M77" s="1">
        <v>5</v>
      </c>
      <c r="N77" s="1">
        <v>54.6</v>
      </c>
      <c r="O77" s="2">
        <v>1.1000000000000001</v>
      </c>
      <c r="P77" s="2">
        <v>4.4000000000000004</v>
      </c>
      <c r="Q77" s="2">
        <v>5.5</v>
      </c>
      <c r="R77" s="2">
        <v>3.1</v>
      </c>
      <c r="S77" s="2">
        <v>1.3</v>
      </c>
      <c r="T77" s="2">
        <v>0.5</v>
      </c>
      <c r="U77" s="2">
        <v>2.4</v>
      </c>
      <c r="V77" s="1">
        <v>11.9</v>
      </c>
    </row>
    <row r="78" spans="1:22">
      <c r="A78" s="1">
        <v>76</v>
      </c>
      <c r="B78" s="2" t="s">
        <v>98</v>
      </c>
      <c r="C78" s="1">
        <v>20</v>
      </c>
      <c r="D78" s="1">
        <v>32.9</v>
      </c>
      <c r="E78" s="1">
        <v>14.1</v>
      </c>
      <c r="F78" s="2">
        <v>6.4</v>
      </c>
      <c r="G78" s="2">
        <v>9.8000000000000007</v>
      </c>
      <c r="H78" s="1">
        <v>65.099999999999994</v>
      </c>
      <c r="I78" s="1">
        <v>0</v>
      </c>
      <c r="J78" s="1">
        <v>0</v>
      </c>
      <c r="K78" s="1">
        <v>0</v>
      </c>
      <c r="L78" s="1">
        <v>1.4</v>
      </c>
      <c r="M78" s="1">
        <v>3</v>
      </c>
      <c r="N78" s="1">
        <v>46.7</v>
      </c>
      <c r="O78" s="2">
        <v>4.4000000000000004</v>
      </c>
      <c r="P78" s="2">
        <v>10.4</v>
      </c>
      <c r="Q78" s="2">
        <v>14.7</v>
      </c>
      <c r="R78" s="2">
        <v>1</v>
      </c>
      <c r="S78" s="2">
        <v>0.9</v>
      </c>
      <c r="T78" s="2">
        <v>1.9</v>
      </c>
      <c r="U78" s="2">
        <v>1.7</v>
      </c>
      <c r="V78" s="1">
        <v>25.9</v>
      </c>
    </row>
    <row r="79" spans="1:22">
      <c r="A79" s="1">
        <v>77</v>
      </c>
      <c r="B79" s="2" t="s">
        <v>99</v>
      </c>
      <c r="C79" s="1">
        <v>20</v>
      </c>
      <c r="D79" s="1">
        <v>29.5</v>
      </c>
      <c r="E79" s="1">
        <v>14.1</v>
      </c>
      <c r="F79" s="2">
        <v>4.5</v>
      </c>
      <c r="G79" s="2">
        <v>9.9</v>
      </c>
      <c r="H79" s="1">
        <v>45.7</v>
      </c>
      <c r="I79" s="2">
        <v>1.1000000000000001</v>
      </c>
      <c r="J79" s="2">
        <v>2.7</v>
      </c>
      <c r="K79" s="1">
        <v>39.6</v>
      </c>
      <c r="L79" s="1">
        <v>4</v>
      </c>
      <c r="M79" s="1">
        <v>4.5999999999999996</v>
      </c>
      <c r="N79" s="1">
        <v>87</v>
      </c>
      <c r="O79" s="2">
        <v>0.6</v>
      </c>
      <c r="P79" s="2">
        <v>2.2000000000000002</v>
      </c>
      <c r="Q79" s="2">
        <v>2.8</v>
      </c>
      <c r="R79" s="2">
        <v>6.9</v>
      </c>
      <c r="S79" s="2">
        <v>1</v>
      </c>
      <c r="T79" s="2">
        <v>0.3</v>
      </c>
      <c r="U79" s="2">
        <v>2.2000000000000002</v>
      </c>
      <c r="V79" s="1">
        <v>16.8</v>
      </c>
    </row>
    <row r="80" spans="1:22">
      <c r="A80" s="1">
        <v>78</v>
      </c>
      <c r="B80" s="2" t="s">
        <v>100</v>
      </c>
      <c r="C80" s="1">
        <v>23</v>
      </c>
      <c r="D80" s="1">
        <v>34.299999999999997</v>
      </c>
      <c r="E80" s="1">
        <v>14</v>
      </c>
      <c r="F80" s="2">
        <v>5.8</v>
      </c>
      <c r="G80" s="2">
        <v>10.199999999999999</v>
      </c>
      <c r="H80" s="1">
        <v>57</v>
      </c>
      <c r="I80" s="2">
        <v>0.1</v>
      </c>
      <c r="J80" s="2">
        <v>0.2</v>
      </c>
      <c r="K80" s="1">
        <v>40</v>
      </c>
      <c r="L80" s="1">
        <v>2.2000000000000002</v>
      </c>
      <c r="M80" s="1">
        <v>3.9</v>
      </c>
      <c r="N80" s="1">
        <v>57.3</v>
      </c>
      <c r="O80" s="2">
        <v>1.6</v>
      </c>
      <c r="P80" s="2">
        <v>5.4</v>
      </c>
      <c r="Q80" s="2">
        <v>7</v>
      </c>
      <c r="R80" s="2">
        <v>8.4</v>
      </c>
      <c r="S80" s="2">
        <v>2.2000000000000002</v>
      </c>
      <c r="T80" s="2">
        <v>0.5</v>
      </c>
      <c r="U80" s="2">
        <v>3.8</v>
      </c>
      <c r="V80" s="1">
        <v>22.2</v>
      </c>
    </row>
    <row r="81" spans="1:22">
      <c r="A81" s="1">
        <v>79</v>
      </c>
      <c r="B81" s="2" t="s">
        <v>101</v>
      </c>
      <c r="C81" s="1">
        <v>18</v>
      </c>
      <c r="D81" s="1">
        <v>28.4</v>
      </c>
      <c r="E81" s="1">
        <v>13.9</v>
      </c>
      <c r="F81" s="2">
        <v>5.6</v>
      </c>
      <c r="G81" s="2">
        <v>10.199999999999999</v>
      </c>
      <c r="H81" s="1">
        <v>54.9</v>
      </c>
      <c r="I81" s="2">
        <v>0.6</v>
      </c>
      <c r="J81" s="2">
        <v>1.9</v>
      </c>
      <c r="K81" s="1">
        <v>28.6</v>
      </c>
      <c r="L81" s="1">
        <v>2.2000000000000002</v>
      </c>
      <c r="M81" s="1">
        <v>2.9</v>
      </c>
      <c r="N81" s="1">
        <v>73.599999999999994</v>
      </c>
      <c r="O81" s="2">
        <v>2.2999999999999998</v>
      </c>
      <c r="P81" s="2">
        <v>6.2</v>
      </c>
      <c r="Q81" s="2">
        <v>8.5</v>
      </c>
      <c r="R81" s="2">
        <v>2.7</v>
      </c>
      <c r="S81" s="2">
        <v>0.4</v>
      </c>
      <c r="T81" s="2">
        <v>1</v>
      </c>
      <c r="U81" s="2">
        <v>1.3</v>
      </c>
      <c r="V81" s="1">
        <v>19.8</v>
      </c>
    </row>
    <row r="82" spans="1:22">
      <c r="A82" s="1">
        <v>80</v>
      </c>
      <c r="B82" s="2" t="s">
        <v>102</v>
      </c>
      <c r="C82" s="1">
        <v>23</v>
      </c>
      <c r="D82" s="1">
        <v>28.7</v>
      </c>
      <c r="E82" s="1">
        <v>13.9</v>
      </c>
      <c r="F82" s="2">
        <v>5.0999999999999996</v>
      </c>
      <c r="G82" s="2">
        <v>11.6</v>
      </c>
      <c r="H82" s="1">
        <v>43.8</v>
      </c>
      <c r="I82" s="2">
        <v>2</v>
      </c>
      <c r="J82" s="2">
        <v>5.4</v>
      </c>
      <c r="K82" s="1">
        <v>37.9</v>
      </c>
      <c r="L82" s="1">
        <v>1.7</v>
      </c>
      <c r="M82" s="1">
        <v>2</v>
      </c>
      <c r="N82" s="1">
        <v>83</v>
      </c>
      <c r="O82" s="2">
        <v>0.3</v>
      </c>
      <c r="P82" s="2">
        <v>3.6</v>
      </c>
      <c r="Q82" s="2">
        <v>3.9</v>
      </c>
      <c r="R82" s="2">
        <v>2</v>
      </c>
      <c r="S82" s="2">
        <v>0.8</v>
      </c>
      <c r="T82" s="2">
        <v>0.1</v>
      </c>
      <c r="U82" s="2">
        <v>2</v>
      </c>
      <c r="V82" s="1">
        <v>11.8</v>
      </c>
    </row>
    <row r="83" spans="1:22">
      <c r="A83" s="1">
        <v>81</v>
      </c>
      <c r="B83" s="2" t="s">
        <v>103</v>
      </c>
      <c r="C83" s="1">
        <v>21</v>
      </c>
      <c r="D83" s="1">
        <v>29.9</v>
      </c>
      <c r="E83" s="1">
        <v>13.9</v>
      </c>
      <c r="F83" s="2">
        <v>4.5999999999999996</v>
      </c>
      <c r="G83" s="2">
        <v>12.5</v>
      </c>
      <c r="H83" s="1">
        <v>36.9</v>
      </c>
      <c r="I83" s="2">
        <v>1.9</v>
      </c>
      <c r="J83" s="2">
        <v>5.0999999999999996</v>
      </c>
      <c r="K83" s="1">
        <v>37.4</v>
      </c>
      <c r="L83" s="1">
        <v>2.8</v>
      </c>
      <c r="M83" s="1">
        <v>3.5</v>
      </c>
      <c r="N83" s="1">
        <v>79.5</v>
      </c>
      <c r="O83" s="2">
        <v>0.8</v>
      </c>
      <c r="P83" s="2">
        <v>2.7</v>
      </c>
      <c r="Q83" s="2">
        <v>3.5</v>
      </c>
      <c r="R83" s="2">
        <v>4.5999999999999996</v>
      </c>
      <c r="S83" s="2">
        <v>0.7</v>
      </c>
      <c r="T83" s="2">
        <v>0.2</v>
      </c>
      <c r="U83" s="2">
        <v>2.1</v>
      </c>
      <c r="V83" s="1">
        <v>12.1</v>
      </c>
    </row>
    <row r="84" spans="1:22">
      <c r="A84" s="1">
        <v>82</v>
      </c>
      <c r="B84" s="2" t="s">
        <v>104</v>
      </c>
      <c r="C84" s="1">
        <v>24</v>
      </c>
      <c r="D84" s="1">
        <v>22.5</v>
      </c>
      <c r="E84" s="1">
        <v>13.9</v>
      </c>
      <c r="F84" s="2">
        <v>4.5999999999999996</v>
      </c>
      <c r="G84" s="2">
        <v>11.1</v>
      </c>
      <c r="H84" s="1">
        <v>41.7</v>
      </c>
      <c r="I84" s="2">
        <v>1.8</v>
      </c>
      <c r="J84" s="2">
        <v>5.3</v>
      </c>
      <c r="K84" s="1">
        <v>34.6</v>
      </c>
      <c r="L84" s="1">
        <v>2.8</v>
      </c>
      <c r="M84" s="1">
        <v>3.1</v>
      </c>
      <c r="N84" s="1">
        <v>89.3</v>
      </c>
      <c r="O84" s="2">
        <v>0.7</v>
      </c>
      <c r="P84" s="2">
        <v>1.6</v>
      </c>
      <c r="Q84" s="2">
        <v>2.2999999999999998</v>
      </c>
      <c r="R84" s="2">
        <v>2.5</v>
      </c>
      <c r="S84" s="2">
        <v>0.5</v>
      </c>
      <c r="T84" s="2">
        <v>0.3</v>
      </c>
      <c r="U84" s="2">
        <v>1.4</v>
      </c>
      <c r="V84" s="1">
        <v>11.3</v>
      </c>
    </row>
    <row r="85" spans="1:22">
      <c r="A85" s="1">
        <v>83</v>
      </c>
      <c r="B85" s="2" t="s">
        <v>105</v>
      </c>
      <c r="C85" s="1">
        <v>22</v>
      </c>
      <c r="D85" s="1">
        <v>24.8</v>
      </c>
      <c r="E85" s="1">
        <v>13.9</v>
      </c>
      <c r="F85" s="2">
        <v>5.8</v>
      </c>
      <c r="G85" s="2">
        <v>10.199999999999999</v>
      </c>
      <c r="H85" s="1">
        <v>57.1</v>
      </c>
      <c r="I85" s="2">
        <v>0.5</v>
      </c>
      <c r="J85" s="2">
        <v>1.5</v>
      </c>
      <c r="K85" s="1">
        <v>37.5</v>
      </c>
      <c r="L85" s="1">
        <v>1.7</v>
      </c>
      <c r="M85" s="1">
        <v>2.2000000000000002</v>
      </c>
      <c r="N85" s="1">
        <v>77.099999999999994</v>
      </c>
      <c r="O85" s="2">
        <v>2.5</v>
      </c>
      <c r="P85" s="2">
        <v>7.3</v>
      </c>
      <c r="Q85" s="2">
        <v>9.8000000000000007</v>
      </c>
      <c r="R85" s="2">
        <v>1.9</v>
      </c>
      <c r="S85" s="2">
        <v>0.4</v>
      </c>
      <c r="T85" s="2">
        <v>0.8</v>
      </c>
      <c r="U85" s="2">
        <v>2.2000000000000002</v>
      </c>
      <c r="V85" s="1">
        <v>19.600000000000001</v>
      </c>
    </row>
    <row r="86" spans="1:22">
      <c r="A86" s="1">
        <v>84</v>
      </c>
      <c r="B86" s="2" t="s">
        <v>106</v>
      </c>
      <c r="C86" s="1">
        <v>24</v>
      </c>
      <c r="D86" s="1">
        <v>27.5</v>
      </c>
      <c r="E86" s="1">
        <v>13.8</v>
      </c>
      <c r="F86" s="2">
        <v>5</v>
      </c>
      <c r="G86" s="2">
        <v>12.4</v>
      </c>
      <c r="H86" s="1">
        <v>40.6</v>
      </c>
      <c r="I86" s="2">
        <v>1.7</v>
      </c>
      <c r="J86" s="2">
        <v>4.7</v>
      </c>
      <c r="K86" s="1">
        <v>35.700000000000003</v>
      </c>
      <c r="L86" s="1">
        <v>2.1</v>
      </c>
      <c r="M86" s="1">
        <v>2.5</v>
      </c>
      <c r="N86" s="1">
        <v>82</v>
      </c>
      <c r="O86" s="2">
        <v>1</v>
      </c>
      <c r="P86" s="2">
        <v>2.4</v>
      </c>
      <c r="Q86" s="2">
        <v>3.5</v>
      </c>
      <c r="R86" s="2">
        <v>1.9</v>
      </c>
      <c r="S86" s="2">
        <v>1.1000000000000001</v>
      </c>
      <c r="T86" s="2">
        <v>0.3</v>
      </c>
      <c r="U86" s="2">
        <v>1.3</v>
      </c>
      <c r="V86" s="1">
        <v>11.5</v>
      </c>
    </row>
    <row r="87" spans="1:22">
      <c r="A87" s="1">
        <v>85</v>
      </c>
      <c r="B87" s="2" t="s">
        <v>107</v>
      </c>
      <c r="C87" s="1">
        <v>23</v>
      </c>
      <c r="D87" s="1">
        <v>30.8</v>
      </c>
      <c r="E87" s="1">
        <v>13.8</v>
      </c>
      <c r="F87" s="2">
        <v>5.6</v>
      </c>
      <c r="G87" s="2">
        <v>11.7</v>
      </c>
      <c r="H87" s="1">
        <v>48</v>
      </c>
      <c r="I87" s="2">
        <v>1.5</v>
      </c>
      <c r="J87" s="2">
        <v>4</v>
      </c>
      <c r="K87" s="1">
        <v>36.6</v>
      </c>
      <c r="L87" s="1">
        <v>1.1000000000000001</v>
      </c>
      <c r="M87" s="1">
        <v>1.6</v>
      </c>
      <c r="N87" s="1">
        <v>67.599999999999994</v>
      </c>
      <c r="O87" s="2">
        <v>1.7</v>
      </c>
      <c r="P87" s="2">
        <v>5.0999999999999996</v>
      </c>
      <c r="Q87" s="2">
        <v>6.8</v>
      </c>
      <c r="R87" s="2">
        <v>3.9</v>
      </c>
      <c r="S87" s="2">
        <v>1.1000000000000001</v>
      </c>
      <c r="T87" s="2">
        <v>1</v>
      </c>
      <c r="U87" s="2">
        <v>1.2</v>
      </c>
      <c r="V87" s="1">
        <v>18.8</v>
      </c>
    </row>
    <row r="88" spans="1:22">
      <c r="A88" s="1">
        <v>86</v>
      </c>
      <c r="B88" s="2" t="s">
        <v>108</v>
      </c>
      <c r="C88" s="1">
        <v>21</v>
      </c>
      <c r="D88" s="1">
        <v>31.3</v>
      </c>
      <c r="E88" s="1">
        <v>13.7</v>
      </c>
      <c r="F88" s="2">
        <v>5</v>
      </c>
      <c r="G88" s="2">
        <v>11.8</v>
      </c>
      <c r="H88" s="1">
        <v>42.5</v>
      </c>
      <c r="I88" s="2">
        <v>1.2</v>
      </c>
      <c r="J88" s="2">
        <v>4</v>
      </c>
      <c r="K88" s="1">
        <v>31.3</v>
      </c>
      <c r="L88" s="1">
        <v>2.4</v>
      </c>
      <c r="M88" s="1">
        <v>3.4</v>
      </c>
      <c r="N88" s="1">
        <v>71.8</v>
      </c>
      <c r="O88" s="2">
        <v>1.7</v>
      </c>
      <c r="P88" s="2">
        <v>5.4</v>
      </c>
      <c r="Q88" s="2">
        <v>7.1</v>
      </c>
      <c r="R88" s="2">
        <v>2.9</v>
      </c>
      <c r="S88" s="2">
        <v>0.7</v>
      </c>
      <c r="T88" s="2">
        <v>0.5</v>
      </c>
      <c r="U88" s="2">
        <v>1.5</v>
      </c>
      <c r="V88" s="1">
        <v>15.8</v>
      </c>
    </row>
    <row r="89" spans="1:22">
      <c r="A89" s="1">
        <v>86</v>
      </c>
      <c r="B89" s="2" t="s">
        <v>109</v>
      </c>
      <c r="C89" s="1">
        <v>24</v>
      </c>
      <c r="D89" s="1">
        <v>28.3</v>
      </c>
      <c r="E89" s="1">
        <v>13.7</v>
      </c>
      <c r="F89" s="2">
        <v>4.9000000000000004</v>
      </c>
      <c r="G89" s="2">
        <v>10.3</v>
      </c>
      <c r="H89" s="1">
        <v>47.4</v>
      </c>
      <c r="I89" s="2">
        <v>1.7</v>
      </c>
      <c r="J89" s="2">
        <v>4.8</v>
      </c>
      <c r="K89" s="1">
        <v>36</v>
      </c>
      <c r="L89" s="1">
        <v>2.2000000000000002</v>
      </c>
      <c r="M89" s="1">
        <v>2.7</v>
      </c>
      <c r="N89" s="1">
        <v>82.8</v>
      </c>
      <c r="O89" s="2">
        <v>0.5</v>
      </c>
      <c r="P89" s="2">
        <v>3.3</v>
      </c>
      <c r="Q89" s="2">
        <v>3.8</v>
      </c>
      <c r="R89" s="2">
        <v>1.5</v>
      </c>
      <c r="S89" s="2">
        <v>1.1000000000000001</v>
      </c>
      <c r="T89" s="2">
        <v>0.3</v>
      </c>
      <c r="U89" s="2">
        <v>1.7</v>
      </c>
      <c r="V89" s="1">
        <v>12.9</v>
      </c>
    </row>
    <row r="90" spans="1:22">
      <c r="A90" s="1">
        <v>88</v>
      </c>
      <c r="B90" s="2" t="s">
        <v>110</v>
      </c>
      <c r="C90" s="1">
        <v>23</v>
      </c>
      <c r="D90" s="1">
        <v>31.3</v>
      </c>
      <c r="E90" s="1">
        <v>13.7</v>
      </c>
      <c r="F90" s="2">
        <v>5.8</v>
      </c>
      <c r="G90" s="2">
        <v>11.2</v>
      </c>
      <c r="H90" s="1">
        <v>51.9</v>
      </c>
      <c r="I90" s="2">
        <v>0.1</v>
      </c>
      <c r="J90" s="2">
        <v>0.3</v>
      </c>
      <c r="K90" s="1">
        <v>42.9</v>
      </c>
      <c r="L90" s="1">
        <v>1.9</v>
      </c>
      <c r="M90" s="1">
        <v>3.3</v>
      </c>
      <c r="N90" s="1">
        <v>56.6</v>
      </c>
      <c r="O90" s="2">
        <v>4</v>
      </c>
      <c r="P90" s="2">
        <v>5.9</v>
      </c>
      <c r="Q90" s="2">
        <v>10</v>
      </c>
      <c r="R90" s="2">
        <v>2.2999999999999998</v>
      </c>
      <c r="S90" s="2">
        <v>0.9</v>
      </c>
      <c r="T90" s="2">
        <v>1.1000000000000001</v>
      </c>
      <c r="U90" s="2">
        <v>1.7</v>
      </c>
      <c r="V90" s="1">
        <v>19.399999999999999</v>
      </c>
    </row>
    <row r="91" spans="1:22">
      <c r="A91" s="1">
        <v>89</v>
      </c>
      <c r="B91" s="2" t="s">
        <v>111</v>
      </c>
      <c r="C91" s="1">
        <v>23</v>
      </c>
      <c r="D91" s="1">
        <v>24.8</v>
      </c>
      <c r="E91" s="1">
        <v>13.2</v>
      </c>
      <c r="F91" s="2">
        <v>4.5</v>
      </c>
      <c r="G91" s="2">
        <v>10.3</v>
      </c>
      <c r="H91" s="1">
        <v>43.3</v>
      </c>
      <c r="I91" s="2">
        <v>2.4</v>
      </c>
      <c r="J91" s="2">
        <v>6.4</v>
      </c>
      <c r="K91" s="1">
        <v>38.1</v>
      </c>
      <c r="L91" s="1">
        <v>1.8</v>
      </c>
      <c r="M91" s="1">
        <v>2.2000000000000002</v>
      </c>
      <c r="N91" s="1">
        <v>82</v>
      </c>
      <c r="O91" s="2">
        <v>0.3</v>
      </c>
      <c r="P91" s="2">
        <v>1.8</v>
      </c>
      <c r="Q91" s="2">
        <v>2.1</v>
      </c>
      <c r="R91" s="2">
        <v>1.8</v>
      </c>
      <c r="S91" s="2">
        <v>0.6</v>
      </c>
      <c r="T91" s="2">
        <v>0.1</v>
      </c>
      <c r="U91" s="2">
        <v>0.5</v>
      </c>
      <c r="V91" s="1">
        <v>11</v>
      </c>
    </row>
    <row r="92" spans="1:22">
      <c r="A92" s="1">
        <v>90</v>
      </c>
      <c r="B92" s="2" t="s">
        <v>112</v>
      </c>
      <c r="C92" s="1">
        <v>19</v>
      </c>
      <c r="D92" s="1">
        <v>31.9</v>
      </c>
      <c r="E92" s="1">
        <v>13.2</v>
      </c>
      <c r="F92" s="2">
        <v>4.5999999999999996</v>
      </c>
      <c r="G92" s="2">
        <v>11.9</v>
      </c>
      <c r="H92" s="1">
        <v>38.9</v>
      </c>
      <c r="I92" s="2">
        <v>1.1000000000000001</v>
      </c>
      <c r="J92" s="2">
        <v>3.7</v>
      </c>
      <c r="K92" s="1">
        <v>30</v>
      </c>
      <c r="L92" s="1">
        <v>2.8</v>
      </c>
      <c r="M92" s="1">
        <v>3.3</v>
      </c>
      <c r="N92" s="1">
        <v>84.1</v>
      </c>
      <c r="O92" s="2">
        <v>0.7</v>
      </c>
      <c r="P92" s="2">
        <v>3.9</v>
      </c>
      <c r="Q92" s="2">
        <v>4.5999999999999996</v>
      </c>
      <c r="R92" s="2">
        <v>9.1999999999999993</v>
      </c>
      <c r="S92" s="2">
        <v>1.3</v>
      </c>
      <c r="T92" s="2">
        <v>0.2</v>
      </c>
      <c r="U92" s="2">
        <v>2.1</v>
      </c>
      <c r="V92" s="1">
        <v>18.5</v>
      </c>
    </row>
    <row r="93" spans="1:22">
      <c r="A93" s="1">
        <v>91</v>
      </c>
      <c r="B93" s="2" t="s">
        <v>113</v>
      </c>
      <c r="C93" s="1">
        <v>24</v>
      </c>
      <c r="D93" s="1">
        <v>30.6</v>
      </c>
      <c r="E93" s="1">
        <v>13.1</v>
      </c>
      <c r="F93" s="2">
        <v>4.7</v>
      </c>
      <c r="G93" s="2">
        <v>11.8</v>
      </c>
      <c r="H93" s="1">
        <v>39.799999999999997</v>
      </c>
      <c r="I93" s="2">
        <v>2.7</v>
      </c>
      <c r="J93" s="2">
        <v>6.8</v>
      </c>
      <c r="K93" s="1">
        <v>39.299999999999997</v>
      </c>
      <c r="L93" s="1">
        <v>1</v>
      </c>
      <c r="M93" s="1">
        <v>1.4</v>
      </c>
      <c r="N93" s="1">
        <v>72.7</v>
      </c>
      <c r="O93" s="2">
        <v>0.8</v>
      </c>
      <c r="P93" s="2">
        <v>5.3</v>
      </c>
      <c r="Q93" s="2">
        <v>6.1</v>
      </c>
      <c r="R93" s="2">
        <v>2.2999999999999998</v>
      </c>
      <c r="S93" s="2">
        <v>0.9</v>
      </c>
      <c r="T93" s="2">
        <v>0.4</v>
      </c>
      <c r="U93" s="2">
        <v>2.1</v>
      </c>
      <c r="V93" s="1">
        <v>13.1</v>
      </c>
    </row>
    <row r="94" spans="1:22">
      <c r="A94" s="1">
        <v>92</v>
      </c>
      <c r="B94" s="2" t="s">
        <v>114</v>
      </c>
      <c r="C94" s="1">
        <v>22</v>
      </c>
      <c r="D94" s="1">
        <v>24.6</v>
      </c>
      <c r="E94" s="1">
        <v>13</v>
      </c>
      <c r="F94" s="2">
        <v>4.5999999999999996</v>
      </c>
      <c r="G94" s="2">
        <v>11.2</v>
      </c>
      <c r="H94" s="1">
        <v>40.9</v>
      </c>
      <c r="I94" s="2">
        <v>2</v>
      </c>
      <c r="J94" s="2">
        <v>6</v>
      </c>
      <c r="K94" s="1">
        <v>32.299999999999997</v>
      </c>
      <c r="L94" s="1">
        <v>1.9</v>
      </c>
      <c r="M94" s="1">
        <v>2.2999999999999998</v>
      </c>
      <c r="N94" s="1">
        <v>84</v>
      </c>
      <c r="O94" s="2">
        <v>0.3</v>
      </c>
      <c r="P94" s="2">
        <v>2.6</v>
      </c>
      <c r="Q94" s="2">
        <v>2.9</v>
      </c>
      <c r="R94" s="2">
        <v>1</v>
      </c>
      <c r="S94" s="2">
        <v>1</v>
      </c>
      <c r="T94" s="2">
        <v>0.3</v>
      </c>
      <c r="U94" s="2">
        <v>1.2</v>
      </c>
      <c r="V94" s="1">
        <v>10</v>
      </c>
    </row>
    <row r="95" spans="1:22">
      <c r="A95" s="1">
        <v>93</v>
      </c>
      <c r="B95" s="2" t="s">
        <v>115</v>
      </c>
      <c r="C95" s="1">
        <v>27</v>
      </c>
      <c r="D95" s="1">
        <v>31</v>
      </c>
      <c r="E95" s="1">
        <v>12.9</v>
      </c>
      <c r="F95" s="2">
        <v>5</v>
      </c>
      <c r="G95" s="2">
        <v>11.3</v>
      </c>
      <c r="H95" s="1">
        <v>43.9</v>
      </c>
      <c r="I95" s="2">
        <v>1.7</v>
      </c>
      <c r="J95" s="2">
        <v>4.4000000000000004</v>
      </c>
      <c r="K95" s="1">
        <v>39.200000000000003</v>
      </c>
      <c r="L95" s="1">
        <v>1.3</v>
      </c>
      <c r="M95" s="1">
        <v>1.7</v>
      </c>
      <c r="N95" s="1">
        <v>73.900000000000006</v>
      </c>
      <c r="O95" s="2">
        <v>1.3</v>
      </c>
      <c r="P95" s="2">
        <v>3.9</v>
      </c>
      <c r="Q95" s="2">
        <v>5.2</v>
      </c>
      <c r="R95" s="2">
        <v>1.8</v>
      </c>
      <c r="S95" s="2">
        <v>0.5</v>
      </c>
      <c r="T95" s="2">
        <v>0.8</v>
      </c>
      <c r="U95" s="2">
        <v>1.6</v>
      </c>
      <c r="V95" s="1">
        <v>12.8</v>
      </c>
    </row>
    <row r="96" spans="1:22">
      <c r="A96" s="1">
        <v>94</v>
      </c>
      <c r="B96" s="2" t="s">
        <v>116</v>
      </c>
      <c r="C96" s="1">
        <v>22</v>
      </c>
      <c r="D96" s="1">
        <v>25.7</v>
      </c>
      <c r="E96" s="1">
        <v>12.9</v>
      </c>
      <c r="F96" s="2">
        <v>4.4000000000000004</v>
      </c>
      <c r="G96" s="2">
        <v>9.1999999999999993</v>
      </c>
      <c r="H96" s="1">
        <v>47.8</v>
      </c>
      <c r="I96" s="2">
        <v>1.1000000000000001</v>
      </c>
      <c r="J96" s="2">
        <v>2.5</v>
      </c>
      <c r="K96" s="1">
        <v>46.3</v>
      </c>
      <c r="L96" s="1">
        <v>3</v>
      </c>
      <c r="M96" s="1">
        <v>3.4</v>
      </c>
      <c r="N96" s="1">
        <v>87.8</v>
      </c>
      <c r="O96" s="2">
        <v>2</v>
      </c>
      <c r="P96" s="2">
        <v>3.9</v>
      </c>
      <c r="Q96" s="2">
        <v>5.9</v>
      </c>
      <c r="R96" s="2">
        <v>1.3</v>
      </c>
      <c r="S96" s="2">
        <v>0.9</v>
      </c>
      <c r="T96" s="2">
        <v>0.8</v>
      </c>
      <c r="U96" s="2">
        <v>1.2</v>
      </c>
      <c r="V96" s="1">
        <v>15.3</v>
      </c>
    </row>
    <row r="97" spans="1:22">
      <c r="A97" s="1">
        <v>95</v>
      </c>
      <c r="B97" s="2" t="s">
        <v>117</v>
      </c>
      <c r="C97" s="1">
        <v>23</v>
      </c>
      <c r="D97" s="1">
        <v>26.9</v>
      </c>
      <c r="E97" s="1">
        <v>12.9</v>
      </c>
      <c r="F97" s="2">
        <v>4.5999999999999996</v>
      </c>
      <c r="G97" s="2">
        <v>10.9</v>
      </c>
      <c r="H97" s="1">
        <v>41.8</v>
      </c>
      <c r="I97" s="2">
        <v>2.4</v>
      </c>
      <c r="J97" s="2">
        <v>6.6</v>
      </c>
      <c r="K97" s="1">
        <v>36.200000000000003</v>
      </c>
      <c r="L97" s="1">
        <v>1.3</v>
      </c>
      <c r="M97" s="1">
        <v>1.6</v>
      </c>
      <c r="N97" s="1">
        <v>83.8</v>
      </c>
      <c r="O97" s="2">
        <v>0.3</v>
      </c>
      <c r="P97" s="2">
        <v>2.2000000000000002</v>
      </c>
      <c r="Q97" s="2">
        <v>2.5</v>
      </c>
      <c r="R97" s="2">
        <v>2</v>
      </c>
      <c r="S97" s="2">
        <v>0.5</v>
      </c>
      <c r="T97" s="1">
        <v>0</v>
      </c>
      <c r="U97" s="2">
        <v>0.7</v>
      </c>
      <c r="V97" s="1">
        <v>10.6</v>
      </c>
    </row>
    <row r="98" spans="1:22">
      <c r="A98" s="1">
        <v>96</v>
      </c>
      <c r="B98" s="2" t="s">
        <v>118</v>
      </c>
      <c r="C98" s="1">
        <v>24</v>
      </c>
      <c r="D98" s="1">
        <v>26.5</v>
      </c>
      <c r="E98" s="1">
        <v>12.7</v>
      </c>
      <c r="F98" s="2">
        <v>5</v>
      </c>
      <c r="G98" s="2">
        <v>7.4</v>
      </c>
      <c r="H98" s="1">
        <v>66.900000000000006</v>
      </c>
      <c r="I98" s="1">
        <v>0</v>
      </c>
      <c r="J98" s="1">
        <v>0</v>
      </c>
      <c r="K98" s="1">
        <v>0</v>
      </c>
      <c r="L98" s="1">
        <v>2.8</v>
      </c>
      <c r="M98" s="1">
        <v>4.5999999999999996</v>
      </c>
      <c r="N98" s="1">
        <v>60.4</v>
      </c>
      <c r="O98" s="2">
        <v>3.8</v>
      </c>
      <c r="P98" s="2">
        <v>6.8</v>
      </c>
      <c r="Q98" s="2">
        <v>10.5</v>
      </c>
      <c r="R98" s="2">
        <v>1.2</v>
      </c>
      <c r="S98" s="2">
        <v>0.8</v>
      </c>
      <c r="T98" s="2">
        <v>1.3</v>
      </c>
      <c r="U98" s="2">
        <v>1.2</v>
      </c>
      <c r="V98" s="1">
        <v>21</v>
      </c>
    </row>
    <row r="99" spans="1:22">
      <c r="A99" s="1">
        <v>97</v>
      </c>
      <c r="B99" s="2" t="s">
        <v>119</v>
      </c>
      <c r="C99" s="1">
        <v>22</v>
      </c>
      <c r="D99" s="1">
        <v>31</v>
      </c>
      <c r="E99" s="1">
        <v>12.6</v>
      </c>
      <c r="F99" s="2">
        <v>4.9000000000000004</v>
      </c>
      <c r="G99" s="2">
        <v>10.9</v>
      </c>
      <c r="H99" s="1">
        <v>44.8</v>
      </c>
      <c r="I99" s="2">
        <v>1.2</v>
      </c>
      <c r="J99" s="2">
        <v>3.5</v>
      </c>
      <c r="K99" s="1">
        <v>33.799999999999997</v>
      </c>
      <c r="L99" s="1">
        <v>1.7</v>
      </c>
      <c r="M99" s="1">
        <v>2.1</v>
      </c>
      <c r="N99" s="1">
        <v>80.900000000000006</v>
      </c>
      <c r="O99" s="2">
        <v>1.8</v>
      </c>
      <c r="P99" s="2">
        <v>5.5</v>
      </c>
      <c r="Q99" s="2">
        <v>7.3</v>
      </c>
      <c r="R99" s="2">
        <v>1.4</v>
      </c>
      <c r="S99" s="2">
        <v>1.3</v>
      </c>
      <c r="T99" s="2">
        <v>2.8</v>
      </c>
      <c r="U99" s="2">
        <v>1.6</v>
      </c>
      <c r="V99" s="1">
        <v>17.399999999999999</v>
      </c>
    </row>
    <row r="100" spans="1:22">
      <c r="A100" s="1">
        <v>98</v>
      </c>
      <c r="B100" s="2" t="s">
        <v>120</v>
      </c>
      <c r="C100" s="1">
        <v>17</v>
      </c>
      <c r="D100" s="1">
        <v>24.9</v>
      </c>
      <c r="E100" s="1">
        <v>12.6</v>
      </c>
      <c r="F100" s="2">
        <v>4.8</v>
      </c>
      <c r="G100" s="2">
        <v>10.8</v>
      </c>
      <c r="H100" s="1">
        <v>44.6</v>
      </c>
      <c r="I100" s="2">
        <v>2</v>
      </c>
      <c r="J100" s="2">
        <v>4.9000000000000004</v>
      </c>
      <c r="K100" s="1">
        <v>41</v>
      </c>
      <c r="L100" s="1">
        <v>0.9</v>
      </c>
      <c r="M100" s="1">
        <v>1.2</v>
      </c>
      <c r="N100" s="1">
        <v>80</v>
      </c>
      <c r="O100" s="2">
        <v>0.2</v>
      </c>
      <c r="P100" s="2">
        <v>1.6</v>
      </c>
      <c r="Q100" s="2">
        <v>1.8</v>
      </c>
      <c r="R100" s="2">
        <v>5.0999999999999996</v>
      </c>
      <c r="S100" s="2">
        <v>0.5</v>
      </c>
      <c r="T100" s="2">
        <v>0.2</v>
      </c>
      <c r="U100" s="2">
        <v>2.2000000000000002</v>
      </c>
      <c r="V100" s="1">
        <v>11.8</v>
      </c>
    </row>
    <row r="101" spans="1:22">
      <c r="A101" s="1">
        <v>99</v>
      </c>
      <c r="B101" s="2" t="s">
        <v>121</v>
      </c>
      <c r="C101" s="1">
        <v>23</v>
      </c>
      <c r="D101" s="1">
        <v>27.9</v>
      </c>
      <c r="E101" s="1">
        <v>12.6</v>
      </c>
      <c r="F101" s="2">
        <v>4.2</v>
      </c>
      <c r="G101" s="2">
        <v>9.3000000000000007</v>
      </c>
      <c r="H101" s="1">
        <v>45.1</v>
      </c>
      <c r="I101" s="2">
        <v>2.1</v>
      </c>
      <c r="J101" s="2">
        <v>5.7</v>
      </c>
      <c r="K101" s="1">
        <v>36.4</v>
      </c>
      <c r="L101" s="1">
        <v>2</v>
      </c>
      <c r="M101" s="1">
        <v>2.2999999999999998</v>
      </c>
      <c r="N101" s="1">
        <v>88.7</v>
      </c>
      <c r="O101" s="2">
        <v>0.7</v>
      </c>
      <c r="P101" s="2">
        <v>4.5999999999999996</v>
      </c>
      <c r="Q101" s="2">
        <v>5.3</v>
      </c>
      <c r="R101" s="2">
        <v>1.1000000000000001</v>
      </c>
      <c r="S101" s="2">
        <v>1.3</v>
      </c>
      <c r="T101" s="2">
        <v>0.8</v>
      </c>
      <c r="U101" s="2">
        <v>1.6</v>
      </c>
      <c r="V101" s="1">
        <v>14.2</v>
      </c>
    </row>
    <row r="102" spans="1:22">
      <c r="A102" s="1">
        <v>100</v>
      </c>
      <c r="B102" s="2" t="s">
        <v>122</v>
      </c>
      <c r="C102" s="1">
        <v>24</v>
      </c>
      <c r="D102" s="1">
        <v>31.5</v>
      </c>
      <c r="E102" s="1">
        <v>12.5</v>
      </c>
      <c r="F102" s="2">
        <v>4.5</v>
      </c>
      <c r="G102" s="2">
        <v>11</v>
      </c>
      <c r="H102" s="1">
        <v>40.4</v>
      </c>
      <c r="I102" s="2">
        <v>1.8</v>
      </c>
      <c r="J102" s="2">
        <v>5</v>
      </c>
      <c r="K102" s="1">
        <v>36.700000000000003</v>
      </c>
      <c r="L102" s="1">
        <v>1.8</v>
      </c>
      <c r="M102" s="1">
        <v>2.2999999999999998</v>
      </c>
      <c r="N102" s="1">
        <v>76.400000000000006</v>
      </c>
      <c r="O102" s="2">
        <v>0.5</v>
      </c>
      <c r="P102" s="2">
        <v>3.5</v>
      </c>
      <c r="Q102" s="2">
        <v>4</v>
      </c>
      <c r="R102" s="2">
        <v>1.9</v>
      </c>
      <c r="S102" s="2">
        <v>0.6</v>
      </c>
      <c r="T102" s="2">
        <v>0.3</v>
      </c>
      <c r="U102" s="2">
        <v>1.6</v>
      </c>
      <c r="V102" s="1">
        <v>10.5</v>
      </c>
    </row>
    <row r="103" spans="1:22">
      <c r="A103" s="1">
        <v>101</v>
      </c>
      <c r="B103" s="2" t="s">
        <v>123</v>
      </c>
      <c r="C103" s="1">
        <v>24</v>
      </c>
      <c r="D103" s="1">
        <v>27.6</v>
      </c>
      <c r="E103" s="1">
        <v>12.4</v>
      </c>
      <c r="F103" s="2">
        <v>4</v>
      </c>
      <c r="G103" s="2">
        <v>8.9</v>
      </c>
      <c r="H103" s="1">
        <v>45.1</v>
      </c>
      <c r="I103" s="2">
        <v>2.5</v>
      </c>
      <c r="J103" s="2">
        <v>5.9</v>
      </c>
      <c r="K103" s="1">
        <v>43</v>
      </c>
      <c r="L103" s="1">
        <v>1.9</v>
      </c>
      <c r="M103" s="1">
        <v>2.1</v>
      </c>
      <c r="N103" s="1">
        <v>90</v>
      </c>
      <c r="O103" s="2">
        <v>0.4</v>
      </c>
      <c r="P103" s="2">
        <v>1.8</v>
      </c>
      <c r="Q103" s="2">
        <v>2.2000000000000002</v>
      </c>
      <c r="R103" s="2">
        <v>1.5</v>
      </c>
      <c r="S103" s="2">
        <v>0.6</v>
      </c>
      <c r="T103" s="2">
        <v>0.3</v>
      </c>
      <c r="U103" s="2">
        <v>0.8</v>
      </c>
      <c r="V103" s="1">
        <v>11.1</v>
      </c>
    </row>
    <row r="104" spans="1:22">
      <c r="A104" s="1">
        <v>101</v>
      </c>
      <c r="B104" s="2" t="s">
        <v>124</v>
      </c>
      <c r="C104" s="1">
        <v>24</v>
      </c>
      <c r="D104" s="1">
        <v>29.1</v>
      </c>
      <c r="E104" s="1">
        <v>12.4</v>
      </c>
      <c r="F104" s="2">
        <v>5.3</v>
      </c>
      <c r="G104" s="2">
        <v>7.8</v>
      </c>
      <c r="H104" s="1">
        <v>67</v>
      </c>
      <c r="I104" s="1">
        <v>0</v>
      </c>
      <c r="J104" s="1">
        <v>0</v>
      </c>
      <c r="K104" s="1">
        <v>0</v>
      </c>
      <c r="L104" s="1">
        <v>1.9</v>
      </c>
      <c r="M104" s="1">
        <v>2.4</v>
      </c>
      <c r="N104" s="1">
        <v>79.3</v>
      </c>
      <c r="O104" s="2">
        <v>2.8</v>
      </c>
      <c r="P104" s="2">
        <v>5.7</v>
      </c>
      <c r="Q104" s="2">
        <v>8.5</v>
      </c>
      <c r="R104" s="2">
        <v>1</v>
      </c>
      <c r="S104" s="2">
        <v>1.1000000000000001</v>
      </c>
      <c r="T104" s="2">
        <v>1.4</v>
      </c>
      <c r="U104" s="2">
        <v>1</v>
      </c>
      <c r="V104" s="1">
        <v>20.3</v>
      </c>
    </row>
    <row r="105" spans="1:22">
      <c r="A105" s="1">
        <v>103</v>
      </c>
      <c r="B105" s="2" t="s">
        <v>125</v>
      </c>
      <c r="C105" s="1">
        <v>27</v>
      </c>
      <c r="D105" s="1">
        <v>29.1</v>
      </c>
      <c r="E105" s="1">
        <v>12.2</v>
      </c>
      <c r="F105" s="2">
        <v>4.5</v>
      </c>
      <c r="G105" s="2">
        <v>9.1</v>
      </c>
      <c r="H105" s="1">
        <v>49</v>
      </c>
      <c r="I105" s="2">
        <v>1.4</v>
      </c>
      <c r="J105" s="2">
        <v>3.4</v>
      </c>
      <c r="K105" s="1">
        <v>41.9</v>
      </c>
      <c r="L105" s="1">
        <v>1.8</v>
      </c>
      <c r="M105" s="1">
        <v>2.6</v>
      </c>
      <c r="N105" s="1">
        <v>71</v>
      </c>
      <c r="O105" s="2">
        <v>0.9</v>
      </c>
      <c r="P105" s="2">
        <v>4.0999999999999996</v>
      </c>
      <c r="Q105" s="2">
        <v>5.0999999999999996</v>
      </c>
      <c r="R105" s="2">
        <v>1.7</v>
      </c>
      <c r="S105" s="2">
        <v>1</v>
      </c>
      <c r="T105" s="2">
        <v>0.9</v>
      </c>
      <c r="U105" s="2">
        <v>1.3</v>
      </c>
      <c r="V105" s="1">
        <v>14.1</v>
      </c>
    </row>
    <row r="106" spans="1:22">
      <c r="A106" s="1">
        <v>104</v>
      </c>
      <c r="B106" s="2" t="s">
        <v>126</v>
      </c>
      <c r="C106" s="1">
        <v>26</v>
      </c>
      <c r="D106" s="1">
        <v>25.3</v>
      </c>
      <c r="E106" s="1">
        <v>12.2</v>
      </c>
      <c r="F106" s="2">
        <v>4.4000000000000004</v>
      </c>
      <c r="G106" s="2">
        <v>12</v>
      </c>
      <c r="H106" s="1">
        <v>36.5</v>
      </c>
      <c r="I106" s="2">
        <v>2</v>
      </c>
      <c r="J106" s="2">
        <v>5.8</v>
      </c>
      <c r="K106" s="1">
        <v>33.799999999999997</v>
      </c>
      <c r="L106" s="1">
        <v>1.5</v>
      </c>
      <c r="M106" s="1">
        <v>1.8</v>
      </c>
      <c r="N106" s="1">
        <v>79.2</v>
      </c>
      <c r="O106" s="2">
        <v>0.3</v>
      </c>
      <c r="P106" s="2">
        <v>3.4</v>
      </c>
      <c r="Q106" s="2">
        <v>3.7</v>
      </c>
      <c r="R106" s="2">
        <v>2.5</v>
      </c>
      <c r="S106" s="2">
        <v>0.7</v>
      </c>
      <c r="T106" s="1">
        <v>0</v>
      </c>
      <c r="U106" s="2">
        <v>1.5</v>
      </c>
      <c r="V106" s="1">
        <v>9.6</v>
      </c>
    </row>
    <row r="107" spans="1:22">
      <c r="A107" s="1">
        <v>105</v>
      </c>
      <c r="B107" s="2" t="s">
        <v>127</v>
      </c>
      <c r="C107" s="1">
        <v>26</v>
      </c>
      <c r="D107" s="1">
        <v>29.7</v>
      </c>
      <c r="E107" s="1">
        <v>12.2</v>
      </c>
      <c r="F107" s="2">
        <v>4.7</v>
      </c>
      <c r="G107" s="2">
        <v>8.1999999999999993</v>
      </c>
      <c r="H107" s="1">
        <v>57</v>
      </c>
      <c r="I107" s="2">
        <v>0.1</v>
      </c>
      <c r="J107" s="2">
        <v>0.6</v>
      </c>
      <c r="K107" s="1">
        <v>13.3</v>
      </c>
      <c r="L107" s="1">
        <v>2.7</v>
      </c>
      <c r="M107" s="1">
        <v>3.8</v>
      </c>
      <c r="N107" s="1">
        <v>70.7</v>
      </c>
      <c r="O107" s="2">
        <v>3.5</v>
      </c>
      <c r="P107" s="2">
        <v>6.3</v>
      </c>
      <c r="Q107" s="2">
        <v>9.8000000000000007</v>
      </c>
      <c r="R107" s="2">
        <v>1</v>
      </c>
      <c r="S107" s="2">
        <v>0.7</v>
      </c>
      <c r="T107" s="2">
        <v>0.8</v>
      </c>
      <c r="U107" s="2">
        <v>1.5</v>
      </c>
      <c r="V107" s="1">
        <v>18.3</v>
      </c>
    </row>
    <row r="108" spans="1:22">
      <c r="A108" s="1">
        <v>106</v>
      </c>
      <c r="B108" s="2" t="s">
        <v>128</v>
      </c>
      <c r="C108" s="1">
        <v>19</v>
      </c>
      <c r="D108" s="1">
        <v>21.2</v>
      </c>
      <c r="E108" s="1">
        <v>12</v>
      </c>
      <c r="F108" s="2">
        <v>5.0999999999999996</v>
      </c>
      <c r="G108" s="2">
        <v>8</v>
      </c>
      <c r="H108" s="1">
        <v>63.8</v>
      </c>
      <c r="I108" s="2">
        <v>0.6</v>
      </c>
      <c r="J108" s="2">
        <v>1.3</v>
      </c>
      <c r="K108" s="1">
        <v>50</v>
      </c>
      <c r="L108" s="1">
        <v>1.2</v>
      </c>
      <c r="M108" s="1">
        <v>1.5</v>
      </c>
      <c r="N108" s="1">
        <v>78.599999999999994</v>
      </c>
      <c r="O108" s="2">
        <v>1.3</v>
      </c>
      <c r="P108" s="2">
        <v>4.7</v>
      </c>
      <c r="Q108" s="2">
        <v>5.9</v>
      </c>
      <c r="R108" s="2">
        <v>1.2</v>
      </c>
      <c r="S108" s="2">
        <v>0.5</v>
      </c>
      <c r="T108" s="2">
        <v>1</v>
      </c>
      <c r="U108" s="2">
        <v>1.1000000000000001</v>
      </c>
      <c r="V108" s="1">
        <v>16.399999999999999</v>
      </c>
    </row>
    <row r="109" spans="1:22">
      <c r="A109" s="1">
        <v>106</v>
      </c>
      <c r="B109" s="2" t="s">
        <v>129</v>
      </c>
      <c r="C109" s="1">
        <v>23</v>
      </c>
      <c r="D109" s="1">
        <v>25.8</v>
      </c>
      <c r="E109" s="1">
        <v>12</v>
      </c>
      <c r="F109" s="2">
        <v>4.9000000000000004</v>
      </c>
      <c r="G109" s="2">
        <v>10.3</v>
      </c>
      <c r="H109" s="1">
        <v>47.9</v>
      </c>
      <c r="I109" s="2">
        <v>0.3</v>
      </c>
      <c r="J109" s="2">
        <v>1.7</v>
      </c>
      <c r="K109" s="1">
        <v>21.1</v>
      </c>
      <c r="L109" s="1">
        <v>1.8</v>
      </c>
      <c r="M109" s="1">
        <v>2.2999999999999998</v>
      </c>
      <c r="N109" s="1">
        <v>79.2</v>
      </c>
      <c r="O109" s="2">
        <v>0.4</v>
      </c>
      <c r="P109" s="2">
        <v>2.2999999999999998</v>
      </c>
      <c r="Q109" s="2">
        <v>2.7</v>
      </c>
      <c r="R109" s="2">
        <v>4.0999999999999996</v>
      </c>
      <c r="S109" s="2">
        <v>1.3</v>
      </c>
      <c r="T109" s="2">
        <v>0.2</v>
      </c>
      <c r="U109" s="2">
        <v>1.8</v>
      </c>
      <c r="V109" s="1">
        <v>12.6</v>
      </c>
    </row>
    <row r="110" spans="1:22">
      <c r="A110" s="1">
        <v>108</v>
      </c>
      <c r="B110" s="2" t="s">
        <v>130</v>
      </c>
      <c r="C110" s="1">
        <v>24</v>
      </c>
      <c r="D110" s="1">
        <v>26.7</v>
      </c>
      <c r="E110" s="1">
        <v>11.8</v>
      </c>
      <c r="F110" s="2">
        <v>4</v>
      </c>
      <c r="G110" s="2">
        <v>8.4</v>
      </c>
      <c r="H110" s="1">
        <v>48.3</v>
      </c>
      <c r="I110" s="2">
        <v>3.1</v>
      </c>
      <c r="J110" s="2">
        <v>7</v>
      </c>
      <c r="K110" s="1">
        <v>44.9</v>
      </c>
      <c r="L110" s="1">
        <v>0.6</v>
      </c>
      <c r="M110" s="1">
        <v>0.7</v>
      </c>
      <c r="N110" s="1">
        <v>93.8</v>
      </c>
      <c r="O110" s="2">
        <v>0.1</v>
      </c>
      <c r="P110" s="2">
        <v>2.8</v>
      </c>
      <c r="Q110" s="2">
        <v>3</v>
      </c>
      <c r="R110" s="2">
        <v>0.9</v>
      </c>
      <c r="S110" s="2">
        <v>0.8</v>
      </c>
      <c r="T110" s="2">
        <v>0.4</v>
      </c>
      <c r="U110" s="2">
        <v>0.7</v>
      </c>
      <c r="V110" s="1">
        <v>11.8</v>
      </c>
    </row>
    <row r="111" spans="1:22">
      <c r="A111" s="1">
        <v>109</v>
      </c>
      <c r="B111" s="2" t="s">
        <v>131</v>
      </c>
      <c r="C111" s="1">
        <v>20</v>
      </c>
      <c r="D111" s="1">
        <v>31.8</v>
      </c>
      <c r="E111" s="1">
        <v>11.8</v>
      </c>
      <c r="F111" s="2">
        <v>4.0999999999999996</v>
      </c>
      <c r="G111" s="2">
        <v>10.6</v>
      </c>
      <c r="H111" s="1">
        <v>38.700000000000003</v>
      </c>
      <c r="I111" s="2">
        <v>2.1</v>
      </c>
      <c r="J111" s="2">
        <v>6.3</v>
      </c>
      <c r="K111" s="1">
        <v>33.299999999999997</v>
      </c>
      <c r="L111" s="1">
        <v>1.5</v>
      </c>
      <c r="M111" s="1">
        <v>1.7</v>
      </c>
      <c r="N111" s="1">
        <v>87.9</v>
      </c>
      <c r="O111" s="2">
        <v>1</v>
      </c>
      <c r="P111" s="2">
        <v>2.4</v>
      </c>
      <c r="Q111" s="2">
        <v>3.4</v>
      </c>
      <c r="R111" s="2">
        <v>4.5999999999999996</v>
      </c>
      <c r="S111" s="2">
        <v>1.3</v>
      </c>
      <c r="T111" s="2">
        <v>0.5</v>
      </c>
      <c r="U111" s="2">
        <v>1.3</v>
      </c>
      <c r="V111" s="1">
        <v>13.5</v>
      </c>
    </row>
    <row r="112" spans="1:22">
      <c r="A112" s="1">
        <v>110</v>
      </c>
      <c r="B112" s="2" t="s">
        <v>132</v>
      </c>
      <c r="C112" s="1">
        <v>18</v>
      </c>
      <c r="D112" s="1">
        <v>29.6</v>
      </c>
      <c r="E112" s="1">
        <v>11.7</v>
      </c>
      <c r="F112" s="2">
        <v>3.8</v>
      </c>
      <c r="G112" s="2">
        <v>8.4</v>
      </c>
      <c r="H112" s="1">
        <v>44.7</v>
      </c>
      <c r="I112" s="2">
        <v>2.4</v>
      </c>
      <c r="J112" s="2">
        <v>5.8</v>
      </c>
      <c r="K112" s="1">
        <v>41</v>
      </c>
      <c r="L112" s="1">
        <v>1.8</v>
      </c>
      <c r="M112" s="1">
        <v>2.2000000000000002</v>
      </c>
      <c r="N112" s="1">
        <v>82.1</v>
      </c>
      <c r="O112" s="2">
        <v>1.1000000000000001</v>
      </c>
      <c r="P112" s="2">
        <v>3</v>
      </c>
      <c r="Q112" s="2">
        <v>4.0999999999999996</v>
      </c>
      <c r="R112" s="2">
        <v>1.4</v>
      </c>
      <c r="S112" s="2">
        <v>1.1000000000000001</v>
      </c>
      <c r="T112" s="2">
        <v>0.6</v>
      </c>
      <c r="U112" s="2">
        <v>1</v>
      </c>
      <c r="V112" s="1">
        <v>12.9</v>
      </c>
    </row>
    <row r="113" spans="1:22">
      <c r="A113" s="1">
        <v>111</v>
      </c>
      <c r="B113" s="2" t="s">
        <v>133</v>
      </c>
      <c r="C113" s="1">
        <v>26</v>
      </c>
      <c r="D113" s="1">
        <v>32.200000000000003</v>
      </c>
      <c r="E113" s="1">
        <v>11.7</v>
      </c>
      <c r="F113" s="2">
        <v>4.7</v>
      </c>
      <c r="G113" s="2">
        <v>10.3</v>
      </c>
      <c r="H113" s="1">
        <v>45.3</v>
      </c>
      <c r="I113" s="2">
        <v>1.2</v>
      </c>
      <c r="J113" s="2">
        <v>3.3</v>
      </c>
      <c r="K113" s="1">
        <v>37.6</v>
      </c>
      <c r="L113" s="1">
        <v>1.2</v>
      </c>
      <c r="M113" s="1">
        <v>1.4</v>
      </c>
      <c r="N113" s="1">
        <v>83.3</v>
      </c>
      <c r="O113" s="2">
        <v>1.5</v>
      </c>
      <c r="P113" s="2">
        <v>3.2</v>
      </c>
      <c r="Q113" s="2">
        <v>4.7</v>
      </c>
      <c r="R113" s="2">
        <v>1.7</v>
      </c>
      <c r="S113" s="2">
        <v>1</v>
      </c>
      <c r="T113" s="2">
        <v>0.3</v>
      </c>
      <c r="U113" s="2">
        <v>0.9</v>
      </c>
      <c r="V113" s="1">
        <v>12.7</v>
      </c>
    </row>
    <row r="114" spans="1:22">
      <c r="A114" s="1">
        <v>112</v>
      </c>
      <c r="B114" s="2" t="s">
        <v>134</v>
      </c>
      <c r="C114" s="1">
        <v>24</v>
      </c>
      <c r="D114" s="1">
        <v>26.3</v>
      </c>
      <c r="E114" s="1">
        <v>11.6</v>
      </c>
      <c r="F114" s="2">
        <v>4.5</v>
      </c>
      <c r="G114" s="2">
        <v>9.5</v>
      </c>
      <c r="H114" s="1">
        <v>48</v>
      </c>
      <c r="I114" s="2">
        <v>1.9</v>
      </c>
      <c r="J114" s="2">
        <v>4.3</v>
      </c>
      <c r="K114" s="1">
        <v>43.3</v>
      </c>
      <c r="L114" s="1">
        <v>0.7</v>
      </c>
      <c r="M114" s="1">
        <v>0.7</v>
      </c>
      <c r="N114" s="1">
        <v>94.1</v>
      </c>
      <c r="O114" s="2">
        <v>1.9</v>
      </c>
      <c r="P114" s="2">
        <v>4.8</v>
      </c>
      <c r="Q114" s="2">
        <v>6.7</v>
      </c>
      <c r="R114" s="2">
        <v>2.6</v>
      </c>
      <c r="S114" s="2">
        <v>1</v>
      </c>
      <c r="T114" s="2">
        <v>0.5</v>
      </c>
      <c r="U114" s="2">
        <v>1.7</v>
      </c>
      <c r="V114" s="1">
        <v>15.8</v>
      </c>
    </row>
    <row r="115" spans="1:22">
      <c r="A115" s="1">
        <v>113</v>
      </c>
      <c r="B115" s="2" t="s">
        <v>135</v>
      </c>
      <c r="C115" s="1">
        <v>21</v>
      </c>
      <c r="D115" s="1">
        <v>20.399999999999999</v>
      </c>
      <c r="E115" s="1">
        <v>11.6</v>
      </c>
      <c r="F115" s="2">
        <v>4.4000000000000004</v>
      </c>
      <c r="G115" s="2">
        <v>7.6</v>
      </c>
      <c r="H115" s="1">
        <v>58.1</v>
      </c>
      <c r="I115" s="2">
        <v>1</v>
      </c>
      <c r="J115" s="2">
        <v>2.7</v>
      </c>
      <c r="K115" s="1">
        <v>39.299999999999997</v>
      </c>
      <c r="L115" s="1">
        <v>1.7</v>
      </c>
      <c r="M115" s="1">
        <v>2</v>
      </c>
      <c r="N115" s="1">
        <v>83.7</v>
      </c>
      <c r="O115" s="2">
        <v>1.6</v>
      </c>
      <c r="P115" s="2">
        <v>4.4000000000000004</v>
      </c>
      <c r="Q115" s="2">
        <v>6</v>
      </c>
      <c r="R115" s="2">
        <v>1.3</v>
      </c>
      <c r="S115" s="2">
        <v>0.7</v>
      </c>
      <c r="T115" s="2">
        <v>0.6</v>
      </c>
      <c r="U115" s="2">
        <v>2</v>
      </c>
      <c r="V115" s="1">
        <v>14.8</v>
      </c>
    </row>
    <row r="116" spans="1:22">
      <c r="A116" s="1">
        <v>114</v>
      </c>
      <c r="B116" s="2" t="s">
        <v>136</v>
      </c>
      <c r="C116" s="1">
        <v>24</v>
      </c>
      <c r="D116" s="1">
        <v>23.3</v>
      </c>
      <c r="E116" s="1">
        <v>11.3</v>
      </c>
      <c r="F116" s="2">
        <v>4.5</v>
      </c>
      <c r="G116" s="2">
        <v>8.4</v>
      </c>
      <c r="H116" s="1">
        <v>54.2</v>
      </c>
      <c r="I116" s="2">
        <v>0.6</v>
      </c>
      <c r="J116" s="2">
        <v>1.8</v>
      </c>
      <c r="K116" s="1">
        <v>33.299999999999997</v>
      </c>
      <c r="L116" s="1">
        <v>1.7</v>
      </c>
      <c r="M116" s="1">
        <v>2.5</v>
      </c>
      <c r="N116" s="1">
        <v>67.8</v>
      </c>
      <c r="O116" s="2">
        <v>2.8</v>
      </c>
      <c r="P116" s="2">
        <v>4.8</v>
      </c>
      <c r="Q116" s="2">
        <v>7.7</v>
      </c>
      <c r="R116" s="2">
        <v>1.2</v>
      </c>
      <c r="S116" s="2">
        <v>0.6</v>
      </c>
      <c r="T116" s="2">
        <v>0.5</v>
      </c>
      <c r="U116" s="2">
        <v>1.6</v>
      </c>
      <c r="V116" s="1">
        <v>15</v>
      </c>
    </row>
    <row r="117" spans="1:22">
      <c r="A117" s="1">
        <v>115</v>
      </c>
      <c r="B117" s="2" t="s">
        <v>137</v>
      </c>
      <c r="C117" s="1">
        <v>23</v>
      </c>
      <c r="D117" s="1">
        <v>23.1</v>
      </c>
      <c r="E117" s="1">
        <v>11.3</v>
      </c>
      <c r="F117" s="2">
        <v>4.2</v>
      </c>
      <c r="G117" s="2">
        <v>9.1</v>
      </c>
      <c r="H117" s="1">
        <v>45.9</v>
      </c>
      <c r="I117" s="2">
        <v>0.9</v>
      </c>
      <c r="J117" s="2">
        <v>3.2</v>
      </c>
      <c r="K117" s="1">
        <v>27.4</v>
      </c>
      <c r="L117" s="1">
        <v>2.1</v>
      </c>
      <c r="M117" s="1">
        <v>2.2999999999999998</v>
      </c>
      <c r="N117" s="1">
        <v>88.9</v>
      </c>
      <c r="O117" s="2">
        <v>1.3</v>
      </c>
      <c r="P117" s="2">
        <v>4.5999999999999996</v>
      </c>
      <c r="Q117" s="2">
        <v>5.9</v>
      </c>
      <c r="R117" s="2">
        <v>1.9</v>
      </c>
      <c r="S117" s="2">
        <v>0.4</v>
      </c>
      <c r="T117" s="2">
        <v>0.6</v>
      </c>
      <c r="U117" s="2">
        <v>1.7</v>
      </c>
      <c r="V117" s="1">
        <v>13.3</v>
      </c>
    </row>
    <row r="118" spans="1:22">
      <c r="A118" s="1">
        <v>116</v>
      </c>
      <c r="B118" s="2" t="s">
        <v>138</v>
      </c>
      <c r="C118" s="1">
        <v>23</v>
      </c>
      <c r="D118" s="1">
        <v>30.1</v>
      </c>
      <c r="E118" s="1">
        <v>11.3</v>
      </c>
      <c r="F118" s="2">
        <v>4.4000000000000004</v>
      </c>
      <c r="G118" s="2">
        <v>8.8000000000000007</v>
      </c>
      <c r="H118" s="1">
        <v>50.5</v>
      </c>
      <c r="I118" s="2">
        <v>1.5</v>
      </c>
      <c r="J118" s="2">
        <v>3.8</v>
      </c>
      <c r="K118" s="1">
        <v>39.799999999999997</v>
      </c>
      <c r="L118" s="1">
        <v>0.9</v>
      </c>
      <c r="M118" s="1">
        <v>1.4</v>
      </c>
      <c r="N118" s="1">
        <v>60.6</v>
      </c>
      <c r="O118" s="2">
        <v>1</v>
      </c>
      <c r="P118" s="2">
        <v>4.5999999999999996</v>
      </c>
      <c r="Q118" s="2">
        <v>5.7</v>
      </c>
      <c r="R118" s="2">
        <v>1.7</v>
      </c>
      <c r="S118" s="2">
        <v>1.3</v>
      </c>
      <c r="T118" s="2">
        <v>1</v>
      </c>
      <c r="U118" s="2">
        <v>1.2</v>
      </c>
      <c r="V118" s="1">
        <v>14.9</v>
      </c>
    </row>
    <row r="119" spans="1:22">
      <c r="A119" s="1">
        <v>117</v>
      </c>
      <c r="B119" s="2" t="s">
        <v>139</v>
      </c>
      <c r="C119" s="1">
        <v>23</v>
      </c>
      <c r="D119" s="1">
        <v>23.4</v>
      </c>
      <c r="E119" s="1">
        <v>11.1</v>
      </c>
      <c r="F119" s="2">
        <v>3.9</v>
      </c>
      <c r="G119" s="2">
        <v>8.5</v>
      </c>
      <c r="H119" s="1">
        <v>45.9</v>
      </c>
      <c r="I119" s="2">
        <v>2</v>
      </c>
      <c r="J119" s="2">
        <v>4.9000000000000004</v>
      </c>
      <c r="K119" s="1">
        <v>41.6</v>
      </c>
      <c r="L119" s="1">
        <v>1.3</v>
      </c>
      <c r="M119" s="1">
        <v>1.6</v>
      </c>
      <c r="N119" s="1">
        <v>78.400000000000006</v>
      </c>
      <c r="O119" s="2">
        <v>0.2</v>
      </c>
      <c r="P119" s="2">
        <v>1.2</v>
      </c>
      <c r="Q119" s="2">
        <v>1.4</v>
      </c>
      <c r="R119" s="2">
        <v>2.2999999999999998</v>
      </c>
      <c r="S119" s="2">
        <v>0.9</v>
      </c>
      <c r="T119" s="2">
        <v>0.2</v>
      </c>
      <c r="U119" s="2">
        <v>1</v>
      </c>
      <c r="V119" s="1">
        <v>9.9</v>
      </c>
    </row>
    <row r="120" spans="1:22">
      <c r="A120" s="1">
        <v>118</v>
      </c>
      <c r="B120" s="2" t="s">
        <v>140</v>
      </c>
      <c r="C120" s="1">
        <v>18</v>
      </c>
      <c r="D120" s="1">
        <v>27.2</v>
      </c>
      <c r="E120" s="1">
        <v>11.1</v>
      </c>
      <c r="F120" s="2">
        <v>3.7</v>
      </c>
      <c r="G120" s="2">
        <v>9.1</v>
      </c>
      <c r="H120" s="1">
        <v>41.1</v>
      </c>
      <c r="I120" s="2">
        <v>2.2000000000000002</v>
      </c>
      <c r="J120" s="2">
        <v>6.3</v>
      </c>
      <c r="K120" s="1">
        <v>35.4</v>
      </c>
      <c r="L120" s="1">
        <v>1.4</v>
      </c>
      <c r="M120" s="1">
        <v>1.9</v>
      </c>
      <c r="N120" s="1">
        <v>76.5</v>
      </c>
      <c r="O120" s="2">
        <v>1</v>
      </c>
      <c r="P120" s="2">
        <v>5</v>
      </c>
      <c r="Q120" s="2">
        <v>6</v>
      </c>
      <c r="R120" s="2">
        <v>1.4</v>
      </c>
      <c r="S120" s="2">
        <v>1.1000000000000001</v>
      </c>
      <c r="T120" s="2">
        <v>0.3</v>
      </c>
      <c r="U120" s="2">
        <v>1.2</v>
      </c>
      <c r="V120" s="1">
        <v>12.9</v>
      </c>
    </row>
    <row r="121" spans="1:22">
      <c r="A121" s="1">
        <v>119</v>
      </c>
      <c r="B121" s="2" t="s">
        <v>141</v>
      </c>
      <c r="C121" s="1">
        <v>24</v>
      </c>
      <c r="D121" s="1">
        <v>28.1</v>
      </c>
      <c r="E121" s="1">
        <v>11.1</v>
      </c>
      <c r="F121" s="2">
        <v>4</v>
      </c>
      <c r="G121" s="2">
        <v>9.3000000000000007</v>
      </c>
      <c r="H121" s="1">
        <v>42.9</v>
      </c>
      <c r="I121" s="2">
        <v>1.6</v>
      </c>
      <c r="J121" s="2">
        <v>4.8</v>
      </c>
      <c r="K121" s="1">
        <v>33.9</v>
      </c>
      <c r="L121" s="1">
        <v>1.5</v>
      </c>
      <c r="M121" s="1">
        <v>1.7</v>
      </c>
      <c r="N121" s="1">
        <v>85.4</v>
      </c>
      <c r="O121" s="2">
        <v>1.8</v>
      </c>
      <c r="P121" s="2">
        <v>5.4</v>
      </c>
      <c r="Q121" s="2">
        <v>7.2</v>
      </c>
      <c r="R121" s="2">
        <v>2.2000000000000002</v>
      </c>
      <c r="S121" s="2">
        <v>0.8</v>
      </c>
      <c r="T121" s="2">
        <v>0.4</v>
      </c>
      <c r="U121" s="2">
        <v>1.3</v>
      </c>
      <c r="V121" s="1">
        <v>14.8</v>
      </c>
    </row>
    <row r="122" spans="1:22">
      <c r="A122" s="1">
        <v>120</v>
      </c>
      <c r="B122" s="2" t="s">
        <v>142</v>
      </c>
      <c r="C122" s="1">
        <v>20</v>
      </c>
      <c r="D122" s="1">
        <v>23.1</v>
      </c>
      <c r="E122" s="1">
        <v>11.1</v>
      </c>
      <c r="F122" s="2">
        <v>4.0999999999999996</v>
      </c>
      <c r="G122" s="2">
        <v>9.4</v>
      </c>
      <c r="H122" s="1">
        <v>43.3</v>
      </c>
      <c r="I122" s="2">
        <v>1.6</v>
      </c>
      <c r="J122" s="2">
        <v>4.5</v>
      </c>
      <c r="K122" s="1">
        <v>36</v>
      </c>
      <c r="L122" s="1">
        <v>1.4</v>
      </c>
      <c r="M122" s="1">
        <v>2</v>
      </c>
      <c r="N122" s="1">
        <v>69.2</v>
      </c>
      <c r="O122" s="2">
        <v>0.4</v>
      </c>
      <c r="P122" s="2">
        <v>3</v>
      </c>
      <c r="Q122" s="2">
        <v>3.4</v>
      </c>
      <c r="R122" s="2">
        <v>0.9</v>
      </c>
      <c r="S122" s="2">
        <v>0.3</v>
      </c>
      <c r="T122" s="2">
        <v>0.4</v>
      </c>
      <c r="U122" s="2">
        <v>1.8</v>
      </c>
      <c r="V122" s="1">
        <v>8.4</v>
      </c>
    </row>
    <row r="123" spans="1:22">
      <c r="A123" s="1">
        <v>121</v>
      </c>
      <c r="B123" s="2" t="s">
        <v>143</v>
      </c>
      <c r="C123" s="1">
        <v>24</v>
      </c>
      <c r="D123" s="1">
        <v>23.6</v>
      </c>
      <c r="E123" s="1">
        <v>11</v>
      </c>
      <c r="F123" s="2">
        <v>3.9</v>
      </c>
      <c r="G123" s="2">
        <v>8.8000000000000007</v>
      </c>
      <c r="H123" s="1">
        <v>44.5</v>
      </c>
      <c r="I123" s="2">
        <v>1.3</v>
      </c>
      <c r="J123" s="2">
        <v>3.6</v>
      </c>
      <c r="K123" s="1">
        <v>34.9</v>
      </c>
      <c r="L123" s="1">
        <v>2</v>
      </c>
      <c r="M123" s="1">
        <v>2.9</v>
      </c>
      <c r="N123" s="1">
        <v>67.099999999999994</v>
      </c>
      <c r="O123" s="2">
        <v>1</v>
      </c>
      <c r="P123" s="2">
        <v>4.3</v>
      </c>
      <c r="Q123" s="2">
        <v>5.3</v>
      </c>
      <c r="R123" s="2">
        <v>2.2000000000000002</v>
      </c>
      <c r="S123" s="2">
        <v>0.4</v>
      </c>
      <c r="T123" s="2">
        <v>0.4</v>
      </c>
      <c r="U123" s="2">
        <v>1</v>
      </c>
      <c r="V123" s="1">
        <v>12.5</v>
      </c>
    </row>
    <row r="124" spans="1:22">
      <c r="A124" s="1">
        <v>122</v>
      </c>
      <c r="B124" s="2" t="s">
        <v>144</v>
      </c>
      <c r="C124" s="1">
        <v>21</v>
      </c>
      <c r="D124" s="1">
        <v>29.5</v>
      </c>
      <c r="E124" s="1">
        <v>11</v>
      </c>
      <c r="F124" s="2">
        <v>4.0999999999999996</v>
      </c>
      <c r="G124" s="2">
        <v>8.1999999999999993</v>
      </c>
      <c r="H124" s="1">
        <v>50.6</v>
      </c>
      <c r="I124" s="2">
        <v>1.7</v>
      </c>
      <c r="J124" s="2">
        <v>3.4</v>
      </c>
      <c r="K124" s="1">
        <v>49.3</v>
      </c>
      <c r="L124" s="1">
        <v>1</v>
      </c>
      <c r="M124" s="1">
        <v>1.3</v>
      </c>
      <c r="N124" s="1">
        <v>77.8</v>
      </c>
      <c r="O124" s="2">
        <v>0.5</v>
      </c>
      <c r="P124" s="2">
        <v>3</v>
      </c>
      <c r="Q124" s="2">
        <v>3.4</v>
      </c>
      <c r="R124" s="2">
        <v>1.5</v>
      </c>
      <c r="S124" s="2">
        <v>0.8</v>
      </c>
      <c r="T124" s="2">
        <v>0.2</v>
      </c>
      <c r="U124" s="2">
        <v>0.9</v>
      </c>
      <c r="V124" s="1">
        <v>11.7</v>
      </c>
    </row>
    <row r="125" spans="1:22">
      <c r="A125" s="1">
        <v>123</v>
      </c>
      <c r="B125" s="2" t="s">
        <v>145</v>
      </c>
      <c r="C125" s="1">
        <v>24</v>
      </c>
      <c r="D125" s="1">
        <v>27.9</v>
      </c>
      <c r="E125" s="1">
        <v>10.9</v>
      </c>
      <c r="F125" s="2">
        <v>4.0999999999999996</v>
      </c>
      <c r="G125" s="2">
        <v>10.9</v>
      </c>
      <c r="H125" s="1">
        <v>37.9</v>
      </c>
      <c r="I125" s="2">
        <v>1.7</v>
      </c>
      <c r="J125" s="2">
        <v>4.5</v>
      </c>
      <c r="K125" s="1">
        <v>36.700000000000003</v>
      </c>
      <c r="L125" s="1">
        <v>1</v>
      </c>
      <c r="M125" s="1">
        <v>1.1000000000000001</v>
      </c>
      <c r="N125" s="1">
        <v>85.2</v>
      </c>
      <c r="O125" s="2">
        <v>0.3</v>
      </c>
      <c r="P125" s="2">
        <v>1.5</v>
      </c>
      <c r="Q125" s="2">
        <v>1.8</v>
      </c>
      <c r="R125" s="2">
        <v>2.8</v>
      </c>
      <c r="S125" s="2">
        <v>0.7</v>
      </c>
      <c r="T125" s="1">
        <v>0</v>
      </c>
      <c r="U125" s="2">
        <v>2.5</v>
      </c>
      <c r="V125" s="1">
        <v>6.7</v>
      </c>
    </row>
    <row r="126" spans="1:22">
      <c r="A126" s="1">
        <v>124</v>
      </c>
      <c r="B126" s="2" t="s">
        <v>146</v>
      </c>
      <c r="C126" s="1">
        <v>21</v>
      </c>
      <c r="D126" s="1">
        <v>27.1</v>
      </c>
      <c r="E126" s="1">
        <v>10.9</v>
      </c>
      <c r="F126" s="2">
        <v>4.5999999999999996</v>
      </c>
      <c r="G126" s="2">
        <v>7.6</v>
      </c>
      <c r="H126" s="1">
        <v>61</v>
      </c>
      <c r="I126" s="1">
        <v>0</v>
      </c>
      <c r="J126" s="1">
        <v>0</v>
      </c>
      <c r="K126" s="1">
        <v>0</v>
      </c>
      <c r="L126" s="1">
        <v>1.6</v>
      </c>
      <c r="M126" s="1">
        <v>3</v>
      </c>
      <c r="N126" s="1">
        <v>53.1</v>
      </c>
      <c r="O126" s="2">
        <v>3.1</v>
      </c>
      <c r="P126" s="2">
        <v>6.2</v>
      </c>
      <c r="Q126" s="2">
        <v>9.4</v>
      </c>
      <c r="R126" s="2">
        <v>3</v>
      </c>
      <c r="S126" s="2">
        <v>0.5</v>
      </c>
      <c r="T126" s="2">
        <v>1.3</v>
      </c>
      <c r="U126" s="2">
        <v>1.5</v>
      </c>
      <c r="V126" s="1">
        <v>19.100000000000001</v>
      </c>
    </row>
    <row r="127" spans="1:22">
      <c r="A127" s="1">
        <v>125</v>
      </c>
      <c r="B127" s="2" t="s">
        <v>147</v>
      </c>
      <c r="C127" s="1">
        <v>22</v>
      </c>
      <c r="D127" s="1">
        <v>31.9</v>
      </c>
      <c r="E127" s="1">
        <v>10.7</v>
      </c>
      <c r="F127" s="2">
        <v>4</v>
      </c>
      <c r="G127" s="2">
        <v>9.8000000000000007</v>
      </c>
      <c r="H127" s="1">
        <v>41.4</v>
      </c>
      <c r="I127" s="2">
        <v>1.5</v>
      </c>
      <c r="J127" s="2">
        <v>4.2</v>
      </c>
      <c r="K127" s="1">
        <v>35.9</v>
      </c>
      <c r="L127" s="1">
        <v>1.1000000000000001</v>
      </c>
      <c r="M127" s="1">
        <v>1.5</v>
      </c>
      <c r="N127" s="1">
        <v>78.099999999999994</v>
      </c>
      <c r="O127" s="2">
        <v>0.5</v>
      </c>
      <c r="P127" s="2">
        <v>2.5</v>
      </c>
      <c r="Q127" s="2">
        <v>3</v>
      </c>
      <c r="R127" s="2">
        <v>2</v>
      </c>
      <c r="S127" s="2">
        <v>1.2</v>
      </c>
      <c r="T127" s="2">
        <v>0.3</v>
      </c>
      <c r="U127" s="2">
        <v>1</v>
      </c>
      <c r="V127" s="1">
        <v>10.3</v>
      </c>
    </row>
    <row r="128" spans="1:22">
      <c r="A128" s="1">
        <v>126</v>
      </c>
      <c r="B128" s="2" t="s">
        <v>148</v>
      </c>
      <c r="C128" s="1">
        <v>24</v>
      </c>
      <c r="D128" s="1">
        <v>31</v>
      </c>
      <c r="E128" s="1">
        <v>10.6</v>
      </c>
      <c r="F128" s="2">
        <v>3.5</v>
      </c>
      <c r="G128" s="2">
        <v>9.1</v>
      </c>
      <c r="H128" s="1">
        <v>38.5</v>
      </c>
      <c r="I128" s="2">
        <v>2.1</v>
      </c>
      <c r="J128" s="2">
        <v>6.4</v>
      </c>
      <c r="K128" s="1">
        <v>32.5</v>
      </c>
      <c r="L128" s="1">
        <v>1.5</v>
      </c>
      <c r="M128" s="1">
        <v>2.1</v>
      </c>
      <c r="N128" s="1">
        <v>72.5</v>
      </c>
      <c r="O128" s="2">
        <v>0.7</v>
      </c>
      <c r="P128" s="2">
        <v>5.3</v>
      </c>
      <c r="Q128" s="2">
        <v>6</v>
      </c>
      <c r="R128" s="2">
        <v>2.8</v>
      </c>
      <c r="S128" s="2">
        <v>1</v>
      </c>
      <c r="T128" s="2">
        <v>0.3</v>
      </c>
      <c r="U128" s="2">
        <v>1.5</v>
      </c>
      <c r="V128" s="1">
        <v>13.1</v>
      </c>
    </row>
    <row r="129" spans="1:22">
      <c r="A129" s="1">
        <v>127</v>
      </c>
      <c r="B129" s="2" t="s">
        <v>149</v>
      </c>
      <c r="C129" s="1">
        <v>24</v>
      </c>
      <c r="D129" s="1">
        <v>27.9</v>
      </c>
      <c r="E129" s="1">
        <v>10.3</v>
      </c>
      <c r="F129" s="2">
        <v>3.7</v>
      </c>
      <c r="G129" s="2">
        <v>8.8000000000000007</v>
      </c>
      <c r="H129" s="1">
        <v>41.7</v>
      </c>
      <c r="I129" s="2">
        <v>2.2000000000000002</v>
      </c>
      <c r="J129" s="2">
        <v>6.1</v>
      </c>
      <c r="K129" s="1">
        <v>35.6</v>
      </c>
      <c r="L129" s="1">
        <v>0.8</v>
      </c>
      <c r="M129" s="1">
        <v>1</v>
      </c>
      <c r="N129" s="1">
        <v>76</v>
      </c>
      <c r="O129" s="2">
        <v>0.5</v>
      </c>
      <c r="P129" s="2">
        <v>2.6</v>
      </c>
      <c r="Q129" s="2">
        <v>3.2</v>
      </c>
      <c r="R129" s="2">
        <v>2.4</v>
      </c>
      <c r="S129" s="2">
        <v>1</v>
      </c>
      <c r="T129" s="2">
        <v>0.5</v>
      </c>
      <c r="U129" s="2">
        <v>1.1000000000000001</v>
      </c>
      <c r="V129" s="1">
        <v>10.9</v>
      </c>
    </row>
    <row r="130" spans="1:22">
      <c r="A130" s="1">
        <v>128</v>
      </c>
      <c r="B130" s="2" t="s">
        <v>150</v>
      </c>
      <c r="C130" s="1">
        <v>25</v>
      </c>
      <c r="D130" s="1">
        <v>21.7</v>
      </c>
      <c r="E130" s="1">
        <v>10.3</v>
      </c>
      <c r="F130" s="2">
        <v>3.8</v>
      </c>
      <c r="G130" s="2">
        <v>8.8000000000000007</v>
      </c>
      <c r="H130" s="1">
        <v>42.5</v>
      </c>
      <c r="I130" s="2">
        <v>1.5</v>
      </c>
      <c r="J130" s="2">
        <v>4.3</v>
      </c>
      <c r="K130" s="1">
        <v>35.5</v>
      </c>
      <c r="L130" s="1">
        <v>1.2</v>
      </c>
      <c r="M130" s="1">
        <v>1.6</v>
      </c>
      <c r="N130" s="1">
        <v>75.599999999999994</v>
      </c>
      <c r="O130" s="2">
        <v>0.3</v>
      </c>
      <c r="P130" s="2">
        <v>1.7</v>
      </c>
      <c r="Q130" s="2">
        <v>2</v>
      </c>
      <c r="R130" s="2">
        <v>1.6</v>
      </c>
      <c r="S130" s="2">
        <v>0.4</v>
      </c>
      <c r="T130" s="2">
        <v>0.1</v>
      </c>
      <c r="U130" s="2">
        <v>1</v>
      </c>
      <c r="V130" s="1">
        <v>8</v>
      </c>
    </row>
    <row r="131" spans="1:22">
      <c r="A131" s="1">
        <v>129</v>
      </c>
      <c r="B131" s="2" t="s">
        <v>151</v>
      </c>
      <c r="C131" s="1">
        <v>23</v>
      </c>
      <c r="D131" s="1">
        <v>22</v>
      </c>
      <c r="E131" s="1">
        <v>10.1</v>
      </c>
      <c r="F131" s="2">
        <v>3.7</v>
      </c>
      <c r="G131" s="2">
        <v>8.1</v>
      </c>
      <c r="H131" s="1">
        <v>46.2</v>
      </c>
      <c r="I131" s="2">
        <v>1.5</v>
      </c>
      <c r="J131" s="2">
        <v>3.8</v>
      </c>
      <c r="K131" s="1">
        <v>39.799999999999997</v>
      </c>
      <c r="L131" s="1">
        <v>1.1000000000000001</v>
      </c>
      <c r="M131" s="1">
        <v>1.5</v>
      </c>
      <c r="N131" s="1">
        <v>76.5</v>
      </c>
      <c r="O131" s="2">
        <v>0.5</v>
      </c>
      <c r="P131" s="2">
        <v>3.3</v>
      </c>
      <c r="Q131" s="2">
        <v>3.9</v>
      </c>
      <c r="R131" s="2">
        <v>1.5</v>
      </c>
      <c r="S131" s="2">
        <v>0.7</v>
      </c>
      <c r="T131" s="2">
        <v>0.2</v>
      </c>
      <c r="U131" s="2">
        <v>1.7</v>
      </c>
      <c r="V131" s="1">
        <v>10</v>
      </c>
    </row>
    <row r="132" spans="1:22">
      <c r="A132" s="1">
        <v>130</v>
      </c>
      <c r="B132" s="2" t="s">
        <v>152</v>
      </c>
      <c r="C132" s="1">
        <v>23</v>
      </c>
      <c r="D132" s="1">
        <v>26.3</v>
      </c>
      <c r="E132" s="1">
        <v>10.1</v>
      </c>
      <c r="F132" s="2">
        <v>3.4</v>
      </c>
      <c r="G132" s="2">
        <v>8.6999999999999993</v>
      </c>
      <c r="H132" s="1">
        <v>39</v>
      </c>
      <c r="I132" s="2">
        <v>1.5</v>
      </c>
      <c r="J132" s="2">
        <v>4.9000000000000004</v>
      </c>
      <c r="K132" s="1">
        <v>30.1</v>
      </c>
      <c r="L132" s="1">
        <v>1.8</v>
      </c>
      <c r="M132" s="1">
        <v>2</v>
      </c>
      <c r="N132" s="1">
        <v>91.3</v>
      </c>
      <c r="O132" s="2">
        <v>0.6</v>
      </c>
      <c r="P132" s="2">
        <v>4.2</v>
      </c>
      <c r="Q132" s="2">
        <v>4.8</v>
      </c>
      <c r="R132" s="2">
        <v>1.4</v>
      </c>
      <c r="S132" s="2">
        <v>0.7</v>
      </c>
      <c r="T132" s="2">
        <v>2.2999999999999998</v>
      </c>
      <c r="U132" s="2">
        <v>1</v>
      </c>
      <c r="V132" s="1">
        <v>12.8</v>
      </c>
    </row>
    <row r="133" spans="1:22">
      <c r="A133" s="1">
        <v>131</v>
      </c>
      <c r="B133" s="2" t="s">
        <v>153</v>
      </c>
      <c r="C133" s="1">
        <v>24</v>
      </c>
      <c r="D133" s="1">
        <v>22.8</v>
      </c>
      <c r="E133" s="1">
        <v>10</v>
      </c>
      <c r="F133" s="2">
        <v>3.3</v>
      </c>
      <c r="G133" s="2">
        <v>8.1999999999999993</v>
      </c>
      <c r="H133" s="1">
        <v>39.799999999999997</v>
      </c>
      <c r="I133" s="2">
        <v>2.4</v>
      </c>
      <c r="J133" s="2">
        <v>7</v>
      </c>
      <c r="K133" s="1">
        <v>34.5</v>
      </c>
      <c r="L133" s="1">
        <v>1</v>
      </c>
      <c r="M133" s="1">
        <v>1.2</v>
      </c>
      <c r="N133" s="1">
        <v>86.2</v>
      </c>
      <c r="O133" s="2">
        <v>0.4</v>
      </c>
      <c r="P133" s="2">
        <v>2.1</v>
      </c>
      <c r="Q133" s="2">
        <v>2.5</v>
      </c>
      <c r="R133" s="2">
        <v>1</v>
      </c>
      <c r="S133" s="2">
        <v>0.6</v>
      </c>
      <c r="T133" s="2">
        <v>0.3</v>
      </c>
      <c r="U133" s="2">
        <v>0.8</v>
      </c>
      <c r="V133" s="1">
        <v>8.5</v>
      </c>
    </row>
    <row r="134" spans="1:22">
      <c r="A134" s="1">
        <v>132</v>
      </c>
      <c r="B134" s="2" t="s">
        <v>154</v>
      </c>
      <c r="C134" s="1">
        <v>24</v>
      </c>
      <c r="D134" s="1">
        <v>35.799999999999997</v>
      </c>
      <c r="E134" s="1">
        <v>9.6999999999999993</v>
      </c>
      <c r="F134" s="2">
        <v>3.5</v>
      </c>
      <c r="G134" s="2">
        <v>7</v>
      </c>
      <c r="H134" s="1">
        <v>49.7</v>
      </c>
      <c r="I134" s="2">
        <v>2</v>
      </c>
      <c r="J134" s="2">
        <v>4.5</v>
      </c>
      <c r="K134" s="1">
        <v>43.1</v>
      </c>
      <c r="L134" s="1">
        <v>0.8</v>
      </c>
      <c r="M134" s="1">
        <v>0.9</v>
      </c>
      <c r="N134" s="1">
        <v>81.8</v>
      </c>
      <c r="O134" s="2">
        <v>1.6</v>
      </c>
      <c r="P134" s="2">
        <v>5.5</v>
      </c>
      <c r="Q134" s="2">
        <v>7</v>
      </c>
      <c r="R134" s="2">
        <v>1.4</v>
      </c>
      <c r="S134" s="2">
        <v>1.3</v>
      </c>
      <c r="T134" s="2">
        <v>0.5</v>
      </c>
      <c r="U134" s="2">
        <v>1.1000000000000001</v>
      </c>
      <c r="V134" s="1">
        <v>15.2</v>
      </c>
    </row>
    <row r="135" spans="1:22">
      <c r="A135" s="1">
        <v>133</v>
      </c>
      <c r="B135" s="2" t="s">
        <v>155</v>
      </c>
      <c r="C135" s="1">
        <v>20</v>
      </c>
      <c r="D135" s="1">
        <v>22.6</v>
      </c>
      <c r="E135" s="1">
        <v>9.6999999999999993</v>
      </c>
      <c r="F135" s="2">
        <v>3.8</v>
      </c>
      <c r="G135" s="2">
        <v>8.4</v>
      </c>
      <c r="H135" s="1">
        <v>45.2</v>
      </c>
      <c r="I135" s="2">
        <v>0.3</v>
      </c>
      <c r="J135" s="2">
        <v>1.3</v>
      </c>
      <c r="K135" s="1">
        <v>19.2</v>
      </c>
      <c r="L135" s="1">
        <v>1.9</v>
      </c>
      <c r="M135" s="1">
        <v>2.4</v>
      </c>
      <c r="N135" s="1">
        <v>78.7</v>
      </c>
      <c r="O135" s="2">
        <v>1.3</v>
      </c>
      <c r="P135" s="2">
        <v>4.8</v>
      </c>
      <c r="Q135" s="2">
        <v>6.1</v>
      </c>
      <c r="R135" s="2">
        <v>4.0999999999999996</v>
      </c>
      <c r="S135" s="2">
        <v>1.6</v>
      </c>
      <c r="T135" s="2">
        <v>0.3</v>
      </c>
      <c r="U135" s="2">
        <v>2.2999999999999998</v>
      </c>
      <c r="V135" s="1">
        <v>14.3</v>
      </c>
    </row>
    <row r="136" spans="1:22">
      <c r="A136" s="1">
        <v>134</v>
      </c>
      <c r="B136" s="2" t="s">
        <v>156</v>
      </c>
      <c r="C136" s="1">
        <v>21</v>
      </c>
      <c r="D136" s="1">
        <v>23.9</v>
      </c>
      <c r="E136" s="1">
        <v>9.6999999999999993</v>
      </c>
      <c r="F136" s="2">
        <v>3.4</v>
      </c>
      <c r="G136" s="2">
        <v>7.5</v>
      </c>
      <c r="H136" s="1">
        <v>45.2</v>
      </c>
      <c r="I136" s="2">
        <v>1</v>
      </c>
      <c r="J136" s="2">
        <v>2.4</v>
      </c>
      <c r="K136" s="1">
        <v>39.200000000000003</v>
      </c>
      <c r="L136" s="1">
        <v>2</v>
      </c>
      <c r="M136" s="1">
        <v>2.5</v>
      </c>
      <c r="N136" s="1">
        <v>78.8</v>
      </c>
      <c r="O136" s="2">
        <v>0.5</v>
      </c>
      <c r="P136" s="2">
        <v>1.8</v>
      </c>
      <c r="Q136" s="2">
        <v>2.2999999999999998</v>
      </c>
      <c r="R136" s="2">
        <v>2.9</v>
      </c>
      <c r="S136" s="2">
        <v>0.4</v>
      </c>
      <c r="T136" s="2">
        <v>0.7</v>
      </c>
      <c r="U136" s="2">
        <v>1.2</v>
      </c>
      <c r="V136" s="1">
        <v>10.1</v>
      </c>
    </row>
    <row r="137" spans="1:22">
      <c r="A137" s="1">
        <v>135</v>
      </c>
      <c r="B137" s="2" t="s">
        <v>157</v>
      </c>
      <c r="C137" s="1">
        <v>23</v>
      </c>
      <c r="D137" s="1">
        <v>21</v>
      </c>
      <c r="E137" s="1">
        <v>9.6</v>
      </c>
      <c r="F137" s="2">
        <v>3.3</v>
      </c>
      <c r="G137" s="2">
        <v>6.1</v>
      </c>
      <c r="H137" s="1">
        <v>55</v>
      </c>
      <c r="I137" s="2">
        <v>1.6</v>
      </c>
      <c r="J137" s="2">
        <v>2.9</v>
      </c>
      <c r="K137" s="1">
        <v>53.7</v>
      </c>
      <c r="L137" s="1">
        <v>1.3</v>
      </c>
      <c r="M137" s="1">
        <v>1.6</v>
      </c>
      <c r="N137" s="1">
        <v>83.8</v>
      </c>
      <c r="O137" s="2">
        <v>1</v>
      </c>
      <c r="P137" s="2">
        <v>1.9</v>
      </c>
      <c r="Q137" s="2">
        <v>2.9</v>
      </c>
      <c r="R137" s="2">
        <v>3.1</v>
      </c>
      <c r="S137" s="2">
        <v>0.9</v>
      </c>
      <c r="T137" s="2">
        <v>0.1</v>
      </c>
      <c r="U137" s="2">
        <v>0.8</v>
      </c>
      <c r="V137" s="1">
        <v>12.8</v>
      </c>
    </row>
    <row r="138" spans="1:22">
      <c r="A138" s="1">
        <v>136</v>
      </c>
      <c r="B138" s="2" t="s">
        <v>158</v>
      </c>
      <c r="C138" s="1">
        <v>22</v>
      </c>
      <c r="D138" s="1">
        <v>25.6</v>
      </c>
      <c r="E138" s="1">
        <v>9.6</v>
      </c>
      <c r="F138" s="2">
        <v>3.6</v>
      </c>
      <c r="G138" s="2">
        <v>7.2</v>
      </c>
      <c r="H138" s="1">
        <v>50.3</v>
      </c>
      <c r="I138" s="2">
        <v>1.2</v>
      </c>
      <c r="J138" s="2">
        <v>3.1</v>
      </c>
      <c r="K138" s="1">
        <v>37.700000000000003</v>
      </c>
      <c r="L138" s="1">
        <v>1.1000000000000001</v>
      </c>
      <c r="M138" s="1">
        <v>1.6</v>
      </c>
      <c r="N138" s="1">
        <v>71.400000000000006</v>
      </c>
      <c r="O138" s="2">
        <v>1.9</v>
      </c>
      <c r="P138" s="2">
        <v>5.4</v>
      </c>
      <c r="Q138" s="2">
        <v>7.3</v>
      </c>
      <c r="R138" s="2">
        <v>1.5</v>
      </c>
      <c r="S138" s="2">
        <v>0.9</v>
      </c>
      <c r="T138" s="2">
        <v>0.5</v>
      </c>
      <c r="U138" s="2">
        <v>1</v>
      </c>
      <c r="V138" s="1">
        <v>14.6</v>
      </c>
    </row>
    <row r="139" spans="1:22">
      <c r="A139" s="1">
        <v>137</v>
      </c>
      <c r="B139" s="2" t="s">
        <v>159</v>
      </c>
      <c r="C139" s="1">
        <v>21</v>
      </c>
      <c r="D139" s="1">
        <v>21.9</v>
      </c>
      <c r="E139" s="1">
        <v>9.4</v>
      </c>
      <c r="F139" s="2">
        <v>3.7</v>
      </c>
      <c r="G139" s="2">
        <v>5.5</v>
      </c>
      <c r="H139" s="1">
        <v>67.2</v>
      </c>
      <c r="I139" s="1">
        <v>0</v>
      </c>
      <c r="J139" s="1">
        <v>0</v>
      </c>
      <c r="K139" s="1">
        <v>0</v>
      </c>
      <c r="L139" s="1">
        <v>2</v>
      </c>
      <c r="M139" s="1">
        <v>3.2</v>
      </c>
      <c r="N139" s="1">
        <v>61.8</v>
      </c>
      <c r="O139" s="2">
        <v>3</v>
      </c>
      <c r="P139" s="2">
        <v>3.7</v>
      </c>
      <c r="Q139" s="2">
        <v>6.7</v>
      </c>
      <c r="R139" s="2">
        <v>0.6</v>
      </c>
      <c r="S139" s="2">
        <v>0.7</v>
      </c>
      <c r="T139" s="2">
        <v>2</v>
      </c>
      <c r="U139" s="2">
        <v>0.8</v>
      </c>
      <c r="V139" s="1">
        <v>15.5</v>
      </c>
    </row>
    <row r="140" spans="1:22">
      <c r="A140" s="1">
        <v>138</v>
      </c>
      <c r="B140" s="2" t="s">
        <v>160</v>
      </c>
      <c r="C140" s="1">
        <v>24</v>
      </c>
      <c r="D140" s="1">
        <v>25.6</v>
      </c>
      <c r="E140" s="1">
        <v>9.4</v>
      </c>
      <c r="F140" s="2">
        <v>3.1</v>
      </c>
      <c r="G140" s="2">
        <v>8.3000000000000007</v>
      </c>
      <c r="H140" s="1">
        <v>37.9</v>
      </c>
      <c r="I140" s="2">
        <v>1</v>
      </c>
      <c r="J140" s="2">
        <v>3.4</v>
      </c>
      <c r="K140" s="1">
        <v>29.6</v>
      </c>
      <c r="L140" s="1">
        <v>2.2000000000000002</v>
      </c>
      <c r="M140" s="1">
        <v>2.5</v>
      </c>
      <c r="N140" s="1">
        <v>88.1</v>
      </c>
      <c r="O140" s="2">
        <v>0.5</v>
      </c>
      <c r="P140" s="2">
        <v>2</v>
      </c>
      <c r="Q140" s="2">
        <v>2.4</v>
      </c>
      <c r="R140" s="2">
        <v>4.5999999999999996</v>
      </c>
      <c r="S140" s="2">
        <v>0.8</v>
      </c>
      <c r="T140" s="1">
        <v>0</v>
      </c>
      <c r="U140" s="2">
        <v>1.5</v>
      </c>
      <c r="V140" s="1">
        <v>10.3</v>
      </c>
    </row>
    <row r="141" spans="1:22">
      <c r="A141" s="1">
        <v>139</v>
      </c>
      <c r="B141" s="2" t="s">
        <v>161</v>
      </c>
      <c r="C141" s="1">
        <v>25</v>
      </c>
      <c r="D141" s="1">
        <v>20.6</v>
      </c>
      <c r="E141" s="1">
        <v>9.4</v>
      </c>
      <c r="F141" s="2">
        <v>3.5</v>
      </c>
      <c r="G141" s="2">
        <v>7.8</v>
      </c>
      <c r="H141" s="1">
        <v>45.4</v>
      </c>
      <c r="I141" s="2">
        <v>1.8</v>
      </c>
      <c r="J141" s="2">
        <v>3.8</v>
      </c>
      <c r="K141" s="1">
        <v>45.8</v>
      </c>
      <c r="L141" s="1">
        <v>0.6</v>
      </c>
      <c r="M141" s="1">
        <v>0.8</v>
      </c>
      <c r="N141" s="1">
        <v>78.900000000000006</v>
      </c>
      <c r="O141" s="2">
        <v>0.5</v>
      </c>
      <c r="P141" s="2">
        <v>2.4</v>
      </c>
      <c r="Q141" s="2">
        <v>2.8</v>
      </c>
      <c r="R141" s="2">
        <v>1.1000000000000001</v>
      </c>
      <c r="S141" s="2">
        <v>0.1</v>
      </c>
      <c r="T141" s="2">
        <v>0.1</v>
      </c>
      <c r="U141" s="2">
        <v>0.8</v>
      </c>
      <c r="V141" s="1">
        <v>8.4</v>
      </c>
    </row>
    <row r="142" spans="1:22">
      <c r="A142" s="1">
        <v>140</v>
      </c>
      <c r="B142" s="2" t="s">
        <v>162</v>
      </c>
      <c r="C142" s="1">
        <v>26</v>
      </c>
      <c r="D142" s="1">
        <v>27.2</v>
      </c>
      <c r="E142" s="1">
        <v>9.3000000000000007</v>
      </c>
      <c r="F142" s="2">
        <v>3.4</v>
      </c>
      <c r="G142" s="2">
        <v>7.6</v>
      </c>
      <c r="H142" s="1">
        <v>44.4</v>
      </c>
      <c r="I142" s="2">
        <v>1.2</v>
      </c>
      <c r="J142" s="2">
        <v>2.9</v>
      </c>
      <c r="K142" s="1">
        <v>39.5</v>
      </c>
      <c r="L142" s="1">
        <v>1.4</v>
      </c>
      <c r="M142" s="1">
        <v>1.6</v>
      </c>
      <c r="N142" s="1">
        <v>88.1</v>
      </c>
      <c r="O142" s="2">
        <v>0.8</v>
      </c>
      <c r="P142" s="2">
        <v>2.5</v>
      </c>
      <c r="Q142" s="2">
        <v>3.3</v>
      </c>
      <c r="R142" s="2">
        <v>5.3</v>
      </c>
      <c r="S142" s="2">
        <v>1.5</v>
      </c>
      <c r="T142" s="2">
        <v>0.1</v>
      </c>
      <c r="U142" s="2">
        <v>2.1</v>
      </c>
      <c r="V142" s="1">
        <v>13</v>
      </c>
    </row>
    <row r="143" spans="1:22">
      <c r="A143" s="1">
        <v>141</v>
      </c>
      <c r="B143" s="2" t="s">
        <v>163</v>
      </c>
      <c r="C143" s="1">
        <v>23</v>
      </c>
      <c r="D143" s="1">
        <v>25.3</v>
      </c>
      <c r="E143" s="1">
        <v>9.3000000000000007</v>
      </c>
      <c r="F143" s="2">
        <v>3.9</v>
      </c>
      <c r="G143" s="2">
        <v>8.6999999999999993</v>
      </c>
      <c r="H143" s="1">
        <v>45</v>
      </c>
      <c r="I143" s="2">
        <v>0.9</v>
      </c>
      <c r="J143" s="2">
        <v>2.5</v>
      </c>
      <c r="K143" s="1">
        <v>36.200000000000003</v>
      </c>
      <c r="L143" s="1">
        <v>0.5</v>
      </c>
      <c r="M143" s="1">
        <v>0.8</v>
      </c>
      <c r="N143" s="1">
        <v>63.2</v>
      </c>
      <c r="O143" s="2">
        <v>0.5</v>
      </c>
      <c r="P143" s="2">
        <v>2.2999999999999998</v>
      </c>
      <c r="Q143" s="2">
        <v>2.8</v>
      </c>
      <c r="R143" s="2">
        <v>4.3</v>
      </c>
      <c r="S143" s="2">
        <v>0.7</v>
      </c>
      <c r="T143" s="2">
        <v>0.3</v>
      </c>
      <c r="U143" s="2">
        <v>1.2</v>
      </c>
      <c r="V143" s="1">
        <v>11.2</v>
      </c>
    </row>
    <row r="144" spans="1:22">
      <c r="A144" s="1">
        <v>142</v>
      </c>
      <c r="B144" s="2" t="s">
        <v>164</v>
      </c>
      <c r="C144" s="1">
        <v>22</v>
      </c>
      <c r="D144" s="1">
        <v>20.2</v>
      </c>
      <c r="E144" s="1">
        <v>9.1999999999999993</v>
      </c>
      <c r="F144" s="2">
        <v>3.2</v>
      </c>
      <c r="G144" s="2">
        <v>7.3</v>
      </c>
      <c r="H144" s="1">
        <v>43.5</v>
      </c>
      <c r="I144" s="2">
        <v>2</v>
      </c>
      <c r="J144" s="2">
        <v>4.9000000000000004</v>
      </c>
      <c r="K144" s="1">
        <v>40.700000000000003</v>
      </c>
      <c r="L144" s="1">
        <v>0.9</v>
      </c>
      <c r="M144" s="1">
        <v>1</v>
      </c>
      <c r="N144" s="1">
        <v>90.5</v>
      </c>
      <c r="O144" s="2">
        <v>1</v>
      </c>
      <c r="P144" s="2">
        <v>2.1</v>
      </c>
      <c r="Q144" s="2">
        <v>3.1</v>
      </c>
      <c r="R144" s="2">
        <v>0.9</v>
      </c>
      <c r="S144" s="2">
        <v>0.6</v>
      </c>
      <c r="T144" s="2">
        <v>0.3</v>
      </c>
      <c r="U144" s="2">
        <v>0.7</v>
      </c>
      <c r="V144" s="1">
        <v>9.1999999999999993</v>
      </c>
    </row>
    <row r="145" spans="1:22">
      <c r="A145" s="1">
        <v>143</v>
      </c>
      <c r="B145" s="2" t="s">
        <v>165</v>
      </c>
      <c r="C145" s="1">
        <v>26</v>
      </c>
      <c r="D145" s="1">
        <v>20.5</v>
      </c>
      <c r="E145" s="1">
        <v>9.1999999999999993</v>
      </c>
      <c r="F145" s="2">
        <v>3.5</v>
      </c>
      <c r="G145" s="2">
        <v>8</v>
      </c>
      <c r="H145" s="1">
        <v>43.8</v>
      </c>
      <c r="I145" s="2">
        <v>1</v>
      </c>
      <c r="J145" s="2">
        <v>3.8</v>
      </c>
      <c r="K145" s="1">
        <v>27.3</v>
      </c>
      <c r="L145" s="1">
        <v>1.2</v>
      </c>
      <c r="M145" s="1">
        <v>1.4</v>
      </c>
      <c r="N145" s="1">
        <v>83.3</v>
      </c>
      <c r="O145" s="2">
        <v>0.3</v>
      </c>
      <c r="P145" s="2">
        <v>2.2999999999999998</v>
      </c>
      <c r="Q145" s="2">
        <v>2.6</v>
      </c>
      <c r="R145" s="2">
        <v>2.2000000000000002</v>
      </c>
      <c r="S145" s="2">
        <v>0.4</v>
      </c>
      <c r="T145" s="2">
        <v>0.2</v>
      </c>
      <c r="U145" s="2">
        <v>1.4</v>
      </c>
      <c r="V145" s="1">
        <v>8.4</v>
      </c>
    </row>
    <row r="146" spans="1:22">
      <c r="A146" s="1">
        <v>144</v>
      </c>
      <c r="B146" s="2" t="s">
        <v>166</v>
      </c>
      <c r="C146" s="1">
        <v>22</v>
      </c>
      <c r="D146" s="1">
        <v>21.2</v>
      </c>
      <c r="E146" s="1">
        <v>9.1999999999999993</v>
      </c>
      <c r="F146" s="2">
        <v>3.5</v>
      </c>
      <c r="G146" s="2">
        <v>5.6</v>
      </c>
      <c r="H146" s="1">
        <v>61.8</v>
      </c>
      <c r="I146" s="1">
        <v>0</v>
      </c>
      <c r="J146" s="2">
        <v>0.1</v>
      </c>
      <c r="K146" s="1">
        <v>0</v>
      </c>
      <c r="L146" s="1">
        <v>2.2999999999999998</v>
      </c>
      <c r="M146" s="1">
        <v>3.4</v>
      </c>
      <c r="N146" s="1">
        <v>66.7</v>
      </c>
      <c r="O146" s="2">
        <v>1.9</v>
      </c>
      <c r="P146" s="2">
        <v>2.7</v>
      </c>
      <c r="Q146" s="2">
        <v>4.5999999999999996</v>
      </c>
      <c r="R146" s="2">
        <v>0.7</v>
      </c>
      <c r="S146" s="2">
        <v>0.9</v>
      </c>
      <c r="T146" s="2">
        <v>1.1000000000000001</v>
      </c>
      <c r="U146" s="2">
        <v>0.9</v>
      </c>
      <c r="V146" s="1">
        <v>12.3</v>
      </c>
    </row>
    <row r="147" spans="1:22">
      <c r="A147" s="1">
        <v>144</v>
      </c>
      <c r="B147" s="2" t="s">
        <v>167</v>
      </c>
      <c r="C147" s="1">
        <v>22</v>
      </c>
      <c r="D147" s="1">
        <v>22</v>
      </c>
      <c r="E147" s="1">
        <v>9.1999999999999993</v>
      </c>
      <c r="F147" s="2">
        <v>3.4</v>
      </c>
      <c r="G147" s="2">
        <v>7.7</v>
      </c>
      <c r="H147" s="1">
        <v>44.4</v>
      </c>
      <c r="I147" s="2">
        <v>1.2</v>
      </c>
      <c r="J147" s="2">
        <v>3.4</v>
      </c>
      <c r="K147" s="1">
        <v>36</v>
      </c>
      <c r="L147" s="1">
        <v>1.1000000000000001</v>
      </c>
      <c r="M147" s="1">
        <v>1.9</v>
      </c>
      <c r="N147" s="1">
        <v>59.5</v>
      </c>
      <c r="O147" s="2">
        <v>0.5</v>
      </c>
      <c r="P147" s="2">
        <v>2.9</v>
      </c>
      <c r="Q147" s="2">
        <v>3.4</v>
      </c>
      <c r="R147" s="2">
        <v>1.1000000000000001</v>
      </c>
      <c r="S147" s="2">
        <v>0.4</v>
      </c>
      <c r="T147" s="2">
        <v>0.6</v>
      </c>
      <c r="U147" s="2">
        <v>0.8</v>
      </c>
      <c r="V147" s="1">
        <v>8.8000000000000007</v>
      </c>
    </row>
    <row r="148" spans="1:22">
      <c r="A148" s="1">
        <v>144</v>
      </c>
      <c r="B148" s="2" t="s">
        <v>168</v>
      </c>
      <c r="C148" s="1">
        <v>22</v>
      </c>
      <c r="D148" s="1">
        <v>25.2</v>
      </c>
      <c r="E148" s="1">
        <v>9.1999999999999993</v>
      </c>
      <c r="F148" s="2">
        <v>2.8</v>
      </c>
      <c r="G148" s="2">
        <v>6.5</v>
      </c>
      <c r="H148" s="1">
        <v>43.7</v>
      </c>
      <c r="I148" s="2">
        <v>0.9</v>
      </c>
      <c r="J148" s="2">
        <v>2.5</v>
      </c>
      <c r="K148" s="1">
        <v>33.9</v>
      </c>
      <c r="L148" s="1">
        <v>2.7</v>
      </c>
      <c r="M148" s="1">
        <v>3.4</v>
      </c>
      <c r="N148" s="1">
        <v>79.7</v>
      </c>
      <c r="O148" s="2">
        <v>1.5</v>
      </c>
      <c r="P148" s="2">
        <v>3.6</v>
      </c>
      <c r="Q148" s="2">
        <v>5</v>
      </c>
      <c r="R148" s="2">
        <v>1.5</v>
      </c>
      <c r="S148" s="2">
        <v>1</v>
      </c>
      <c r="T148" s="2">
        <v>0.4</v>
      </c>
      <c r="U148" s="2">
        <v>1.5</v>
      </c>
      <c r="V148" s="1">
        <v>11.4</v>
      </c>
    </row>
    <row r="149" spans="1:22">
      <c r="A149" s="1">
        <v>147</v>
      </c>
      <c r="B149" s="2" t="s">
        <v>169</v>
      </c>
      <c r="C149" s="1">
        <v>23</v>
      </c>
      <c r="D149" s="1">
        <v>21.3</v>
      </c>
      <c r="E149" s="1">
        <v>9.1</v>
      </c>
      <c r="F149" s="2">
        <v>3.5</v>
      </c>
      <c r="G149" s="2">
        <v>8.5</v>
      </c>
      <c r="H149" s="1">
        <v>41.3</v>
      </c>
      <c r="I149" s="2">
        <v>1.5</v>
      </c>
      <c r="J149" s="2">
        <v>3.8</v>
      </c>
      <c r="K149" s="1">
        <v>39.1</v>
      </c>
      <c r="L149" s="1">
        <v>0.6</v>
      </c>
      <c r="M149" s="1">
        <v>0.7</v>
      </c>
      <c r="N149" s="1">
        <v>86.7</v>
      </c>
      <c r="O149" s="2">
        <v>0.4</v>
      </c>
      <c r="P149" s="2">
        <v>2.1</v>
      </c>
      <c r="Q149" s="2">
        <v>2.5</v>
      </c>
      <c r="R149" s="2">
        <v>2.7</v>
      </c>
      <c r="S149" s="2">
        <v>0.9</v>
      </c>
      <c r="T149" s="2">
        <v>0.1</v>
      </c>
      <c r="U149" s="2">
        <v>1.3</v>
      </c>
      <c r="V149" s="1">
        <v>8.9</v>
      </c>
    </row>
    <row r="150" spans="1:22">
      <c r="A150" s="1">
        <v>148</v>
      </c>
      <c r="B150" s="2" t="s">
        <v>170</v>
      </c>
      <c r="C150" s="1">
        <v>25</v>
      </c>
      <c r="D150" s="1">
        <v>21.8</v>
      </c>
      <c r="E150" s="1">
        <v>9</v>
      </c>
      <c r="F150" s="2">
        <v>3.5</v>
      </c>
      <c r="G150" s="2">
        <v>8.6</v>
      </c>
      <c r="H150" s="1">
        <v>40.9</v>
      </c>
      <c r="I150" s="2">
        <v>1</v>
      </c>
      <c r="J150" s="2">
        <v>2.8</v>
      </c>
      <c r="K150" s="1">
        <v>33.799999999999997</v>
      </c>
      <c r="L150" s="1">
        <v>1</v>
      </c>
      <c r="M150" s="1">
        <v>1.4</v>
      </c>
      <c r="N150" s="1">
        <v>73.5</v>
      </c>
      <c r="O150" s="2">
        <v>1.5</v>
      </c>
      <c r="P150" s="2">
        <v>4.3</v>
      </c>
      <c r="Q150" s="2">
        <v>5.8</v>
      </c>
      <c r="R150" s="2">
        <v>1.1000000000000001</v>
      </c>
      <c r="S150" s="2">
        <v>0.6</v>
      </c>
      <c r="T150" s="2">
        <v>0.4</v>
      </c>
      <c r="U150" s="2">
        <v>0.9</v>
      </c>
      <c r="V150" s="1">
        <v>10.5</v>
      </c>
    </row>
    <row r="151" spans="1:22">
      <c r="A151" s="1">
        <v>148</v>
      </c>
      <c r="B151" s="2" t="s">
        <v>171</v>
      </c>
      <c r="C151" s="1">
        <v>24</v>
      </c>
      <c r="D151" s="1">
        <v>23.5</v>
      </c>
      <c r="E151" s="1">
        <v>9</v>
      </c>
      <c r="F151" s="2">
        <v>3.5</v>
      </c>
      <c r="G151" s="2">
        <v>9.3000000000000007</v>
      </c>
      <c r="H151" s="1">
        <v>37.9</v>
      </c>
      <c r="I151" s="2">
        <v>1</v>
      </c>
      <c r="J151" s="2">
        <v>3.7</v>
      </c>
      <c r="K151" s="1">
        <v>25.8</v>
      </c>
      <c r="L151" s="1">
        <v>1</v>
      </c>
      <c r="M151" s="1">
        <v>2.2000000000000002</v>
      </c>
      <c r="N151" s="1">
        <v>43.4</v>
      </c>
      <c r="O151" s="2">
        <v>1.1000000000000001</v>
      </c>
      <c r="P151" s="2">
        <v>2.2999999999999998</v>
      </c>
      <c r="Q151" s="2">
        <v>3.4</v>
      </c>
      <c r="R151" s="2">
        <v>2.2999999999999998</v>
      </c>
      <c r="S151" s="2">
        <v>0.9</v>
      </c>
      <c r="T151" s="2">
        <v>0.5</v>
      </c>
      <c r="U151" s="2">
        <v>1.3</v>
      </c>
      <c r="V151" s="1">
        <v>7.7</v>
      </c>
    </row>
    <row r="152" spans="1:22">
      <c r="A152" s="1">
        <v>148</v>
      </c>
      <c r="B152" s="2" t="s">
        <v>172</v>
      </c>
      <c r="C152" s="1">
        <v>25</v>
      </c>
      <c r="D152" s="1">
        <v>21.6</v>
      </c>
      <c r="E152" s="1">
        <v>9</v>
      </c>
      <c r="F152" s="2">
        <v>3.6</v>
      </c>
      <c r="G152" s="2">
        <v>8.8000000000000007</v>
      </c>
      <c r="H152" s="1">
        <v>41.1</v>
      </c>
      <c r="I152" s="2">
        <v>1.1000000000000001</v>
      </c>
      <c r="J152" s="2">
        <v>3.3</v>
      </c>
      <c r="K152" s="1">
        <v>34.1</v>
      </c>
      <c r="L152" s="1">
        <v>0.7</v>
      </c>
      <c r="M152" s="1">
        <v>1.2</v>
      </c>
      <c r="N152" s="1">
        <v>56.7</v>
      </c>
      <c r="O152" s="2">
        <v>1.5</v>
      </c>
      <c r="P152" s="2">
        <v>2.8</v>
      </c>
      <c r="Q152" s="2">
        <v>4.4000000000000004</v>
      </c>
      <c r="R152" s="2">
        <v>1.7</v>
      </c>
      <c r="S152" s="2">
        <v>1</v>
      </c>
      <c r="T152" s="2">
        <v>0.3</v>
      </c>
      <c r="U152" s="2">
        <v>1.6</v>
      </c>
      <c r="V152" s="1">
        <v>9.1</v>
      </c>
    </row>
    <row r="153" spans="1:22">
      <c r="A153" s="1">
        <v>151</v>
      </c>
      <c r="B153" s="2" t="s">
        <v>173</v>
      </c>
      <c r="C153" s="1">
        <v>24</v>
      </c>
      <c r="D153" s="1">
        <v>28.8</v>
      </c>
      <c r="E153" s="1">
        <v>9</v>
      </c>
      <c r="F153" s="2">
        <v>3.3</v>
      </c>
      <c r="G153" s="2">
        <v>8</v>
      </c>
      <c r="H153" s="1">
        <v>41.4</v>
      </c>
      <c r="I153" s="2">
        <v>1.5</v>
      </c>
      <c r="J153" s="2">
        <v>4.3</v>
      </c>
      <c r="K153" s="1">
        <v>35.299999999999997</v>
      </c>
      <c r="L153" s="1">
        <v>0.9</v>
      </c>
      <c r="M153" s="1">
        <v>1.3</v>
      </c>
      <c r="N153" s="1">
        <v>65.599999999999994</v>
      </c>
      <c r="O153" s="2">
        <v>0.4</v>
      </c>
      <c r="P153" s="2">
        <v>3</v>
      </c>
      <c r="Q153" s="2">
        <v>3.3</v>
      </c>
      <c r="R153" s="2">
        <v>2.2999999999999998</v>
      </c>
      <c r="S153" s="2">
        <v>1.1000000000000001</v>
      </c>
      <c r="T153" s="2">
        <v>0.3</v>
      </c>
      <c r="U153" s="2">
        <v>1.3</v>
      </c>
      <c r="V153" s="1">
        <v>9.5</v>
      </c>
    </row>
    <row r="154" spans="1:22">
      <c r="A154" s="1">
        <v>152</v>
      </c>
      <c r="B154" s="2" t="s">
        <v>174</v>
      </c>
      <c r="C154" s="1">
        <v>22</v>
      </c>
      <c r="D154" s="1">
        <v>15</v>
      </c>
      <c r="E154" s="1">
        <v>9</v>
      </c>
      <c r="F154" s="2">
        <v>3.3</v>
      </c>
      <c r="G154" s="2">
        <v>5.3</v>
      </c>
      <c r="H154" s="1">
        <v>62.4</v>
      </c>
      <c r="I154" s="2">
        <v>0.7</v>
      </c>
      <c r="J154" s="2">
        <v>1.4</v>
      </c>
      <c r="K154" s="1">
        <v>48.4</v>
      </c>
      <c r="L154" s="1">
        <v>1.6</v>
      </c>
      <c r="M154" s="1">
        <v>2.5</v>
      </c>
      <c r="N154" s="1">
        <v>65.5</v>
      </c>
      <c r="O154" s="2">
        <v>1.2</v>
      </c>
      <c r="P154" s="2">
        <v>3.3</v>
      </c>
      <c r="Q154" s="2">
        <v>4.5</v>
      </c>
      <c r="R154" s="2">
        <v>0.5</v>
      </c>
      <c r="S154" s="2">
        <v>0.3</v>
      </c>
      <c r="T154" s="2">
        <v>0.9</v>
      </c>
      <c r="U154" s="2">
        <v>1</v>
      </c>
      <c r="V154" s="1">
        <v>11.4</v>
      </c>
    </row>
    <row r="155" spans="1:22">
      <c r="A155" s="1">
        <v>153</v>
      </c>
      <c r="B155" s="2" t="s">
        <v>175</v>
      </c>
      <c r="C155" s="1">
        <v>24</v>
      </c>
      <c r="D155" s="1">
        <v>23.1</v>
      </c>
      <c r="E155" s="1">
        <v>8.6999999999999993</v>
      </c>
      <c r="F155" s="2">
        <v>2.9</v>
      </c>
      <c r="G155" s="2">
        <v>6.5</v>
      </c>
      <c r="H155" s="1">
        <v>44.9</v>
      </c>
      <c r="I155" s="2">
        <v>1.6</v>
      </c>
      <c r="J155" s="2">
        <v>3.8</v>
      </c>
      <c r="K155" s="1">
        <v>41.3</v>
      </c>
      <c r="L155" s="1">
        <v>1.3</v>
      </c>
      <c r="M155" s="1">
        <v>1.5</v>
      </c>
      <c r="N155" s="1">
        <v>88.6</v>
      </c>
      <c r="O155" s="2">
        <v>1</v>
      </c>
      <c r="P155" s="2">
        <v>3.9</v>
      </c>
      <c r="Q155" s="2">
        <v>4.9000000000000004</v>
      </c>
      <c r="R155" s="2">
        <v>1.3</v>
      </c>
      <c r="S155" s="2">
        <v>0.9</v>
      </c>
      <c r="T155" s="2">
        <v>0.4</v>
      </c>
      <c r="U155" s="2">
        <v>1.4</v>
      </c>
      <c r="V155" s="1">
        <v>11.1</v>
      </c>
    </row>
    <row r="156" spans="1:22">
      <c r="A156" s="1">
        <v>154</v>
      </c>
      <c r="B156" s="2" t="s">
        <v>176</v>
      </c>
      <c r="C156" s="1">
        <v>23</v>
      </c>
      <c r="D156" s="1">
        <v>26.9</v>
      </c>
      <c r="E156" s="1">
        <v>8.6</v>
      </c>
      <c r="F156" s="2">
        <v>3.2</v>
      </c>
      <c r="G156" s="2">
        <v>6.7</v>
      </c>
      <c r="H156" s="1">
        <v>47.1</v>
      </c>
      <c r="I156" s="2">
        <v>1.2</v>
      </c>
      <c r="J156" s="2">
        <v>3.7</v>
      </c>
      <c r="K156" s="1">
        <v>32.9</v>
      </c>
      <c r="L156" s="1">
        <v>1</v>
      </c>
      <c r="M156" s="1">
        <v>1.5</v>
      </c>
      <c r="N156" s="1">
        <v>70.599999999999994</v>
      </c>
      <c r="O156" s="2">
        <v>1.9</v>
      </c>
      <c r="P156" s="2">
        <v>3.2</v>
      </c>
      <c r="Q156" s="2">
        <v>5</v>
      </c>
      <c r="R156" s="2">
        <v>1.1000000000000001</v>
      </c>
      <c r="S156" s="2">
        <v>0.6</v>
      </c>
      <c r="T156" s="2">
        <v>0.4</v>
      </c>
      <c r="U156" s="2">
        <v>1</v>
      </c>
      <c r="V156" s="1">
        <v>10.7</v>
      </c>
    </row>
    <row r="157" spans="1:22">
      <c r="A157" s="1">
        <v>155</v>
      </c>
      <c r="B157" s="2" t="s">
        <v>177</v>
      </c>
      <c r="C157" s="1">
        <v>22</v>
      </c>
      <c r="D157" s="1">
        <v>25</v>
      </c>
      <c r="E157" s="1">
        <v>8.6</v>
      </c>
      <c r="F157" s="2">
        <v>3</v>
      </c>
      <c r="G157" s="2">
        <v>9.1</v>
      </c>
      <c r="H157" s="1">
        <v>33</v>
      </c>
      <c r="I157" s="2">
        <v>1.1000000000000001</v>
      </c>
      <c r="J157" s="2">
        <v>4</v>
      </c>
      <c r="K157" s="1">
        <v>27</v>
      </c>
      <c r="L157" s="1">
        <v>1.5</v>
      </c>
      <c r="M157" s="1">
        <v>2</v>
      </c>
      <c r="N157" s="1">
        <v>73.3</v>
      </c>
      <c r="O157" s="2">
        <v>0.7</v>
      </c>
      <c r="P157" s="2">
        <v>3.2</v>
      </c>
      <c r="Q157" s="2">
        <v>3.9</v>
      </c>
      <c r="R157" s="2">
        <v>1.5</v>
      </c>
      <c r="S157" s="2">
        <v>0.9</v>
      </c>
      <c r="T157" s="2">
        <v>0.4</v>
      </c>
      <c r="U157" s="2">
        <v>1.8</v>
      </c>
      <c r="V157" s="1">
        <v>6.8</v>
      </c>
    </row>
    <row r="158" spans="1:22">
      <c r="A158" s="1">
        <v>155</v>
      </c>
      <c r="B158" s="2" t="s">
        <v>178</v>
      </c>
      <c r="C158" s="1">
        <v>22</v>
      </c>
      <c r="D158" s="1">
        <v>21.1</v>
      </c>
      <c r="E158" s="1">
        <v>8.6</v>
      </c>
      <c r="F158" s="2">
        <v>3.2</v>
      </c>
      <c r="G158" s="2">
        <v>7.5</v>
      </c>
      <c r="H158" s="1">
        <v>42.7</v>
      </c>
      <c r="I158" s="2">
        <v>1.3</v>
      </c>
      <c r="J158" s="2">
        <v>3.7</v>
      </c>
      <c r="K158" s="1">
        <v>35.4</v>
      </c>
      <c r="L158" s="1">
        <v>0.9</v>
      </c>
      <c r="M158" s="1">
        <v>1.2</v>
      </c>
      <c r="N158" s="1">
        <v>76.900000000000006</v>
      </c>
      <c r="O158" s="2">
        <v>0.8</v>
      </c>
      <c r="P158" s="2">
        <v>3.3</v>
      </c>
      <c r="Q158" s="2">
        <v>4.0999999999999996</v>
      </c>
      <c r="R158" s="2">
        <v>1.6</v>
      </c>
      <c r="S158" s="2">
        <v>1.5</v>
      </c>
      <c r="T158" s="2">
        <v>0.1</v>
      </c>
      <c r="U158" s="2">
        <v>1.2</v>
      </c>
      <c r="V158" s="1">
        <v>10.199999999999999</v>
      </c>
    </row>
    <row r="159" spans="1:22">
      <c r="A159" s="1">
        <v>157</v>
      </c>
      <c r="B159" s="2" t="s">
        <v>179</v>
      </c>
      <c r="C159" s="1">
        <v>26</v>
      </c>
      <c r="D159" s="1">
        <v>22.9</v>
      </c>
      <c r="E159" s="1">
        <v>8.6</v>
      </c>
      <c r="F159" s="2">
        <v>3.4</v>
      </c>
      <c r="G159" s="2">
        <v>7.5</v>
      </c>
      <c r="H159" s="1">
        <v>45.4</v>
      </c>
      <c r="I159" s="2">
        <v>1</v>
      </c>
      <c r="J159" s="2">
        <v>2.5</v>
      </c>
      <c r="K159" s="1">
        <v>41.5</v>
      </c>
      <c r="L159" s="1">
        <v>0.8</v>
      </c>
      <c r="M159" s="1">
        <v>0.8</v>
      </c>
      <c r="N159" s="1">
        <v>90.9</v>
      </c>
      <c r="O159" s="2">
        <v>0.5</v>
      </c>
      <c r="P159" s="2">
        <v>2.2000000000000002</v>
      </c>
      <c r="Q159" s="2">
        <v>2.7</v>
      </c>
      <c r="R159" s="2">
        <v>2.7</v>
      </c>
      <c r="S159" s="2">
        <v>0.9</v>
      </c>
      <c r="T159" s="2">
        <v>0.1</v>
      </c>
      <c r="U159" s="2">
        <v>1.2</v>
      </c>
      <c r="V159" s="1">
        <v>9.6</v>
      </c>
    </row>
    <row r="160" spans="1:22">
      <c r="A160" s="1">
        <v>158</v>
      </c>
      <c r="B160" s="2" t="s">
        <v>180</v>
      </c>
      <c r="C160" s="1">
        <v>17</v>
      </c>
      <c r="D160" s="1">
        <v>20.2</v>
      </c>
      <c r="E160" s="1">
        <v>8.5</v>
      </c>
      <c r="F160" s="2">
        <v>3.4</v>
      </c>
      <c r="G160" s="2">
        <v>6.4</v>
      </c>
      <c r="H160" s="1">
        <v>53.7</v>
      </c>
      <c r="I160" s="2">
        <v>0.1</v>
      </c>
      <c r="J160" s="2">
        <v>0.3</v>
      </c>
      <c r="K160" s="1">
        <v>20</v>
      </c>
      <c r="L160" s="1">
        <v>1.6</v>
      </c>
      <c r="M160" s="1">
        <v>2.2999999999999998</v>
      </c>
      <c r="N160" s="1">
        <v>71.8</v>
      </c>
      <c r="O160" s="2">
        <v>2.5</v>
      </c>
      <c r="P160" s="2">
        <v>2.9</v>
      </c>
      <c r="Q160" s="2">
        <v>5.5</v>
      </c>
      <c r="R160" s="2">
        <v>1.4</v>
      </c>
      <c r="S160" s="2">
        <v>0.8</v>
      </c>
      <c r="T160" s="2">
        <v>0.4</v>
      </c>
      <c r="U160" s="2">
        <v>1.3</v>
      </c>
      <c r="V160" s="1">
        <v>11.6</v>
      </c>
    </row>
    <row r="161" spans="1:22">
      <c r="A161" s="1">
        <v>159</v>
      </c>
      <c r="B161" s="2" t="s">
        <v>181</v>
      </c>
      <c r="C161" s="1">
        <v>24</v>
      </c>
      <c r="D161" s="1">
        <v>22.5</v>
      </c>
      <c r="E161" s="1">
        <v>8.5</v>
      </c>
      <c r="F161" s="2">
        <v>3</v>
      </c>
      <c r="G161" s="2">
        <v>7.2</v>
      </c>
      <c r="H161" s="1">
        <v>42.4</v>
      </c>
      <c r="I161" s="2">
        <v>1.7</v>
      </c>
      <c r="J161" s="2">
        <v>4.5</v>
      </c>
      <c r="K161" s="1">
        <v>36.700000000000003</v>
      </c>
      <c r="L161" s="1">
        <v>0.7</v>
      </c>
      <c r="M161" s="1">
        <v>0.9</v>
      </c>
      <c r="N161" s="1">
        <v>81</v>
      </c>
      <c r="O161" s="2">
        <v>0.2</v>
      </c>
      <c r="P161" s="2">
        <v>2.2000000000000002</v>
      </c>
      <c r="Q161" s="2">
        <v>2.2999999999999998</v>
      </c>
      <c r="R161" s="2">
        <v>1</v>
      </c>
      <c r="S161" s="2">
        <v>0.3</v>
      </c>
      <c r="T161" s="2">
        <v>0.2</v>
      </c>
      <c r="U161" s="2">
        <v>0.8</v>
      </c>
      <c r="V161" s="1">
        <v>7.3</v>
      </c>
    </row>
    <row r="162" spans="1:22">
      <c r="A162" s="1">
        <v>160</v>
      </c>
      <c r="B162" s="2" t="s">
        <v>182</v>
      </c>
      <c r="C162" s="1">
        <v>22</v>
      </c>
      <c r="D162" s="1">
        <v>24.9</v>
      </c>
      <c r="E162" s="1">
        <v>8.4</v>
      </c>
      <c r="F162" s="2">
        <v>3</v>
      </c>
      <c r="G162" s="2">
        <v>7.4</v>
      </c>
      <c r="H162" s="1">
        <v>41.4</v>
      </c>
      <c r="I162" s="2">
        <v>1.4</v>
      </c>
      <c r="J162" s="2">
        <v>4.3</v>
      </c>
      <c r="K162" s="1">
        <v>32.6</v>
      </c>
      <c r="L162" s="1">
        <v>0.9</v>
      </c>
      <c r="M162" s="1">
        <v>1.3</v>
      </c>
      <c r="N162" s="1">
        <v>71.400000000000006</v>
      </c>
      <c r="O162" s="2">
        <v>0.8</v>
      </c>
      <c r="P162" s="2">
        <v>2</v>
      </c>
      <c r="Q162" s="2">
        <v>2.7</v>
      </c>
      <c r="R162" s="2">
        <v>1.5</v>
      </c>
      <c r="S162" s="2">
        <v>0.5</v>
      </c>
      <c r="T162" s="2">
        <v>0.2</v>
      </c>
      <c r="U162" s="2">
        <v>0.7</v>
      </c>
      <c r="V162" s="1">
        <v>8</v>
      </c>
    </row>
    <row r="163" spans="1:22">
      <c r="A163" s="1">
        <v>161</v>
      </c>
      <c r="B163" s="2" t="s">
        <v>183</v>
      </c>
      <c r="C163" s="1">
        <v>26</v>
      </c>
      <c r="D163" s="1">
        <v>16.7</v>
      </c>
      <c r="E163" s="1">
        <v>8.4</v>
      </c>
      <c r="F163" s="2">
        <v>3.2</v>
      </c>
      <c r="G163" s="2">
        <v>5.5</v>
      </c>
      <c r="H163" s="1">
        <v>58.5</v>
      </c>
      <c r="I163" s="1">
        <v>0</v>
      </c>
      <c r="J163" s="2">
        <v>0.1</v>
      </c>
      <c r="K163" s="1">
        <v>0</v>
      </c>
      <c r="L163" s="1">
        <v>2</v>
      </c>
      <c r="M163" s="1">
        <v>2.4</v>
      </c>
      <c r="N163" s="1">
        <v>82.5</v>
      </c>
      <c r="O163" s="2">
        <v>2.5</v>
      </c>
      <c r="P163" s="2">
        <v>4.2</v>
      </c>
      <c r="Q163" s="2">
        <v>6.7</v>
      </c>
      <c r="R163" s="2">
        <v>0.9</v>
      </c>
      <c r="S163" s="2">
        <v>0.2</v>
      </c>
      <c r="T163" s="2">
        <v>1.1000000000000001</v>
      </c>
      <c r="U163" s="2">
        <v>0.9</v>
      </c>
      <c r="V163" s="1">
        <v>13.7</v>
      </c>
    </row>
    <row r="164" spans="1:22">
      <c r="A164" s="1">
        <v>162</v>
      </c>
      <c r="B164" s="2" t="s">
        <v>184</v>
      </c>
      <c r="C164" s="1">
        <v>25</v>
      </c>
      <c r="D164" s="1">
        <v>18.899999999999999</v>
      </c>
      <c r="E164" s="1">
        <v>8.4</v>
      </c>
      <c r="F164" s="2">
        <v>2.6</v>
      </c>
      <c r="G164" s="2">
        <v>6.6</v>
      </c>
      <c r="H164" s="1">
        <v>40.200000000000003</v>
      </c>
      <c r="I164" s="2">
        <v>1.3</v>
      </c>
      <c r="J164" s="2">
        <v>3.6</v>
      </c>
      <c r="K164" s="1">
        <v>35.200000000000003</v>
      </c>
      <c r="L164" s="1">
        <v>1.8</v>
      </c>
      <c r="M164" s="1">
        <v>2.2000000000000002</v>
      </c>
      <c r="N164" s="1">
        <v>80.400000000000006</v>
      </c>
      <c r="O164" s="2">
        <v>0.4</v>
      </c>
      <c r="P164" s="2">
        <v>2.2999999999999998</v>
      </c>
      <c r="Q164" s="2">
        <v>2.7</v>
      </c>
      <c r="R164" s="2">
        <v>0.6</v>
      </c>
      <c r="S164" s="2">
        <v>0.4</v>
      </c>
      <c r="T164" s="2">
        <v>0.4</v>
      </c>
      <c r="U164" s="2">
        <v>1</v>
      </c>
      <c r="V164" s="1">
        <v>7.1</v>
      </c>
    </row>
    <row r="165" spans="1:22">
      <c r="A165" s="1">
        <v>163</v>
      </c>
      <c r="B165" s="2" t="s">
        <v>185</v>
      </c>
      <c r="C165" s="1">
        <v>25</v>
      </c>
      <c r="D165" s="1">
        <v>24.3</v>
      </c>
      <c r="E165" s="1">
        <v>8.1999999999999993</v>
      </c>
      <c r="F165" s="2">
        <v>3.1</v>
      </c>
      <c r="G165" s="2">
        <v>6.8</v>
      </c>
      <c r="H165" s="1">
        <v>45.3</v>
      </c>
      <c r="I165" s="2">
        <v>1.2</v>
      </c>
      <c r="J165" s="2">
        <v>3.1</v>
      </c>
      <c r="K165" s="1">
        <v>39.700000000000003</v>
      </c>
      <c r="L165" s="1">
        <v>0.8</v>
      </c>
      <c r="M165" s="1">
        <v>1</v>
      </c>
      <c r="N165" s="1">
        <v>84</v>
      </c>
      <c r="O165" s="2">
        <v>0.4</v>
      </c>
      <c r="P165" s="2">
        <v>1.6</v>
      </c>
      <c r="Q165" s="2">
        <v>2</v>
      </c>
      <c r="R165" s="2">
        <v>1.7</v>
      </c>
      <c r="S165" s="2">
        <v>0.8</v>
      </c>
      <c r="T165" s="2">
        <v>0.2</v>
      </c>
      <c r="U165" s="2">
        <v>0.9</v>
      </c>
      <c r="V165" s="1">
        <v>8.1999999999999993</v>
      </c>
    </row>
    <row r="166" spans="1:22">
      <c r="A166" s="1">
        <v>163</v>
      </c>
      <c r="B166" s="2" t="s">
        <v>186</v>
      </c>
      <c r="C166" s="1">
        <v>25</v>
      </c>
      <c r="D166" s="1">
        <v>23.9</v>
      </c>
      <c r="E166" s="1">
        <v>8.1999999999999993</v>
      </c>
      <c r="F166" s="2">
        <v>2.8</v>
      </c>
      <c r="G166" s="2">
        <v>6.3</v>
      </c>
      <c r="H166" s="1">
        <v>44.6</v>
      </c>
      <c r="I166" s="2">
        <v>1.7</v>
      </c>
      <c r="J166" s="2">
        <v>4.4000000000000004</v>
      </c>
      <c r="K166" s="1">
        <v>39.4</v>
      </c>
      <c r="L166" s="1">
        <v>0.9</v>
      </c>
      <c r="M166" s="1">
        <v>1.1000000000000001</v>
      </c>
      <c r="N166" s="1">
        <v>85.2</v>
      </c>
      <c r="O166" s="2">
        <v>0.2</v>
      </c>
      <c r="P166" s="2">
        <v>2.1</v>
      </c>
      <c r="Q166" s="2">
        <v>2.2000000000000002</v>
      </c>
      <c r="R166" s="2">
        <v>1.4</v>
      </c>
      <c r="S166" s="2">
        <v>0.6</v>
      </c>
      <c r="T166" s="2">
        <v>0.1</v>
      </c>
      <c r="U166" s="2">
        <v>0.8</v>
      </c>
      <c r="V166" s="1">
        <v>8.1999999999999993</v>
      </c>
    </row>
    <row r="167" spans="1:22">
      <c r="A167" s="1">
        <v>165</v>
      </c>
      <c r="B167" s="2" t="s">
        <v>187</v>
      </c>
      <c r="C167" s="1">
        <v>25</v>
      </c>
      <c r="D167" s="1">
        <v>25.5</v>
      </c>
      <c r="E167" s="1">
        <v>8.1999999999999993</v>
      </c>
      <c r="F167" s="2">
        <v>3</v>
      </c>
      <c r="G167" s="2">
        <v>7</v>
      </c>
      <c r="H167" s="1">
        <v>42.9</v>
      </c>
      <c r="I167" s="2">
        <v>1.9</v>
      </c>
      <c r="J167" s="2">
        <v>5</v>
      </c>
      <c r="K167" s="1">
        <v>37.9</v>
      </c>
      <c r="L167" s="1">
        <v>0.3</v>
      </c>
      <c r="M167" s="1">
        <v>0.4</v>
      </c>
      <c r="N167" s="1">
        <v>72.7</v>
      </c>
      <c r="O167" s="2">
        <v>0.7</v>
      </c>
      <c r="P167" s="2">
        <v>3.2</v>
      </c>
      <c r="Q167" s="2">
        <v>3.8</v>
      </c>
      <c r="R167" s="2">
        <v>1.3</v>
      </c>
      <c r="S167" s="2">
        <v>1.3</v>
      </c>
      <c r="T167" s="2">
        <v>0.5</v>
      </c>
      <c r="U167" s="2">
        <v>0.9</v>
      </c>
      <c r="V167" s="1">
        <v>10.1</v>
      </c>
    </row>
    <row r="168" spans="1:22">
      <c r="A168" s="1">
        <v>166</v>
      </c>
      <c r="B168" s="2" t="s">
        <v>188</v>
      </c>
      <c r="C168" s="1">
        <v>21</v>
      </c>
      <c r="D168" s="1">
        <v>21.4</v>
      </c>
      <c r="E168" s="1">
        <v>8.1999999999999993</v>
      </c>
      <c r="F168" s="2">
        <v>3.3</v>
      </c>
      <c r="G168" s="2">
        <v>4.8</v>
      </c>
      <c r="H168" s="1">
        <v>69.3</v>
      </c>
      <c r="I168" s="1">
        <v>0</v>
      </c>
      <c r="J168" s="1">
        <v>0</v>
      </c>
      <c r="K168" s="1">
        <v>0</v>
      </c>
      <c r="L168" s="1">
        <v>1.5</v>
      </c>
      <c r="M168" s="1">
        <v>2.2000000000000002</v>
      </c>
      <c r="N168" s="1">
        <v>69.599999999999994</v>
      </c>
      <c r="O168" s="2">
        <v>2.4</v>
      </c>
      <c r="P168" s="2">
        <v>7</v>
      </c>
      <c r="Q168" s="2">
        <v>9.4</v>
      </c>
      <c r="R168" s="2">
        <v>2</v>
      </c>
      <c r="S168" s="2">
        <v>0.4</v>
      </c>
      <c r="T168" s="2">
        <v>1</v>
      </c>
      <c r="U168" s="2">
        <v>1</v>
      </c>
      <c r="V168" s="1">
        <v>17.899999999999999</v>
      </c>
    </row>
    <row r="169" spans="1:22">
      <c r="A169" s="1">
        <v>166</v>
      </c>
      <c r="B169" s="2" t="s">
        <v>189</v>
      </c>
      <c r="C169" s="1">
        <v>21</v>
      </c>
      <c r="D169" s="1">
        <v>21.2</v>
      </c>
      <c r="E169" s="1">
        <v>8.1999999999999993</v>
      </c>
      <c r="F169" s="2">
        <v>2.7</v>
      </c>
      <c r="G169" s="2">
        <v>6.2</v>
      </c>
      <c r="H169" s="1">
        <v>43.1</v>
      </c>
      <c r="I169" s="2">
        <v>1.5</v>
      </c>
      <c r="J169" s="2">
        <v>3.9</v>
      </c>
      <c r="K169" s="1">
        <v>38.299999999999997</v>
      </c>
      <c r="L169" s="1">
        <v>1.4</v>
      </c>
      <c r="M169" s="1">
        <v>1.5</v>
      </c>
      <c r="N169" s="1">
        <v>93.5</v>
      </c>
      <c r="O169" s="2">
        <v>0.4</v>
      </c>
      <c r="P169" s="2">
        <v>1.5</v>
      </c>
      <c r="Q169" s="2">
        <v>1.9</v>
      </c>
      <c r="R169" s="2">
        <v>1.6</v>
      </c>
      <c r="S169" s="2">
        <v>0.6</v>
      </c>
      <c r="T169" s="2">
        <v>0.2</v>
      </c>
      <c r="U169" s="2">
        <v>0.8</v>
      </c>
      <c r="V169" s="1">
        <v>8.1</v>
      </c>
    </row>
    <row r="170" spans="1:22">
      <c r="A170" s="1">
        <v>168</v>
      </c>
      <c r="B170" s="2" t="s">
        <v>190</v>
      </c>
      <c r="C170" s="1">
        <v>20</v>
      </c>
      <c r="D170" s="1">
        <v>25.3</v>
      </c>
      <c r="E170" s="1">
        <v>8.1999999999999993</v>
      </c>
      <c r="F170" s="2">
        <v>3.4</v>
      </c>
      <c r="G170" s="2">
        <v>4.9000000000000004</v>
      </c>
      <c r="H170" s="1">
        <v>68.400000000000006</v>
      </c>
      <c r="I170" s="2">
        <v>0.3</v>
      </c>
      <c r="J170" s="2">
        <v>0.7</v>
      </c>
      <c r="K170" s="1">
        <v>46.2</v>
      </c>
      <c r="L170" s="1">
        <v>1.2</v>
      </c>
      <c r="M170" s="1">
        <v>2.1</v>
      </c>
      <c r="N170" s="1">
        <v>56.1</v>
      </c>
      <c r="O170" s="2">
        <v>1.6</v>
      </c>
      <c r="P170" s="2">
        <v>3.1</v>
      </c>
      <c r="Q170" s="2">
        <v>4.7</v>
      </c>
      <c r="R170" s="2">
        <v>1.3</v>
      </c>
      <c r="S170" s="2">
        <v>0.8</v>
      </c>
      <c r="T170" s="2">
        <v>0.4</v>
      </c>
      <c r="U170" s="2">
        <v>1</v>
      </c>
      <c r="V170" s="1">
        <v>11.9</v>
      </c>
    </row>
    <row r="171" spans="1:22">
      <c r="A171" s="1">
        <v>169</v>
      </c>
      <c r="B171" s="2" t="s">
        <v>191</v>
      </c>
      <c r="C171" s="1">
        <v>25</v>
      </c>
      <c r="D171" s="1">
        <v>28.2</v>
      </c>
      <c r="E171" s="1">
        <v>8.1</v>
      </c>
      <c r="F171" s="2">
        <v>2.8</v>
      </c>
      <c r="G171" s="2">
        <v>7.1</v>
      </c>
      <c r="H171" s="1">
        <v>38.799999999999997</v>
      </c>
      <c r="I171" s="2">
        <v>1.5</v>
      </c>
      <c r="J171" s="2">
        <v>4.5999999999999996</v>
      </c>
      <c r="K171" s="1">
        <v>33.299999999999997</v>
      </c>
      <c r="L171" s="1">
        <v>1</v>
      </c>
      <c r="M171" s="1">
        <v>1.4</v>
      </c>
      <c r="N171" s="1">
        <v>76.5</v>
      </c>
      <c r="O171" s="2">
        <v>0.2</v>
      </c>
      <c r="P171" s="2">
        <v>3.8</v>
      </c>
      <c r="Q171" s="2">
        <v>4.0999999999999996</v>
      </c>
      <c r="R171" s="2">
        <v>4.0999999999999996</v>
      </c>
      <c r="S171" s="2">
        <v>1</v>
      </c>
      <c r="T171" s="2">
        <v>0.1</v>
      </c>
      <c r="U171" s="2">
        <v>1.7</v>
      </c>
      <c r="V171" s="1">
        <v>10.9</v>
      </c>
    </row>
    <row r="172" spans="1:22">
      <c r="A172" s="1">
        <v>170</v>
      </c>
      <c r="B172" s="2" t="s">
        <v>192</v>
      </c>
      <c r="C172" s="1">
        <v>22</v>
      </c>
      <c r="D172" s="1">
        <v>24.3</v>
      </c>
      <c r="E172" s="1">
        <v>8</v>
      </c>
      <c r="F172" s="2">
        <v>2.7</v>
      </c>
      <c r="G172" s="2">
        <v>6.4</v>
      </c>
      <c r="H172" s="1">
        <v>42.1</v>
      </c>
      <c r="I172" s="2">
        <v>1.4</v>
      </c>
      <c r="J172" s="2">
        <v>3.8</v>
      </c>
      <c r="K172" s="1">
        <v>36.9</v>
      </c>
      <c r="L172" s="1">
        <v>1.3</v>
      </c>
      <c r="M172" s="1">
        <v>1.4</v>
      </c>
      <c r="N172" s="1">
        <v>90.3</v>
      </c>
      <c r="O172" s="2">
        <v>1.7</v>
      </c>
      <c r="P172" s="2">
        <v>4</v>
      </c>
      <c r="Q172" s="2">
        <v>5.7</v>
      </c>
      <c r="R172" s="2">
        <v>1</v>
      </c>
      <c r="S172" s="2">
        <v>0.2</v>
      </c>
      <c r="T172" s="2">
        <v>0.6</v>
      </c>
      <c r="U172" s="2">
        <v>0.7</v>
      </c>
      <c r="V172" s="1">
        <v>11.1</v>
      </c>
    </row>
    <row r="173" spans="1:22">
      <c r="A173" s="1">
        <v>171</v>
      </c>
      <c r="B173" s="2" t="s">
        <v>193</v>
      </c>
      <c r="C173" s="1">
        <v>24</v>
      </c>
      <c r="D173" s="1">
        <v>17.2</v>
      </c>
      <c r="E173" s="1">
        <v>8</v>
      </c>
      <c r="F173" s="2">
        <v>3.2</v>
      </c>
      <c r="G173" s="2">
        <v>6</v>
      </c>
      <c r="H173" s="1">
        <v>53.5</v>
      </c>
      <c r="I173" s="2">
        <v>0.3</v>
      </c>
      <c r="J173" s="2">
        <v>1.3</v>
      </c>
      <c r="K173" s="1">
        <v>23.3</v>
      </c>
      <c r="L173" s="1">
        <v>1.3</v>
      </c>
      <c r="M173" s="1">
        <v>2</v>
      </c>
      <c r="N173" s="1">
        <v>68.099999999999994</v>
      </c>
      <c r="O173" s="2">
        <v>1.5</v>
      </c>
      <c r="P173" s="2">
        <v>3.2</v>
      </c>
      <c r="Q173" s="2">
        <v>4.5999999999999996</v>
      </c>
      <c r="R173" s="2">
        <v>1</v>
      </c>
      <c r="S173" s="2">
        <v>0.5</v>
      </c>
      <c r="T173" s="2">
        <v>0.8</v>
      </c>
      <c r="U173" s="2">
        <v>0.9</v>
      </c>
      <c r="V173" s="1">
        <v>10.7</v>
      </c>
    </row>
    <row r="174" spans="1:22">
      <c r="A174" s="1">
        <v>172</v>
      </c>
      <c r="B174" s="2" t="s">
        <v>194</v>
      </c>
      <c r="C174" s="1">
        <v>25</v>
      </c>
      <c r="D174" s="1">
        <v>25.4</v>
      </c>
      <c r="E174" s="1">
        <v>8</v>
      </c>
      <c r="F174" s="2">
        <v>2.8</v>
      </c>
      <c r="G174" s="2">
        <v>6.7</v>
      </c>
      <c r="H174" s="1">
        <v>41.7</v>
      </c>
      <c r="I174" s="2">
        <v>1.6</v>
      </c>
      <c r="J174" s="2">
        <v>4.0999999999999996</v>
      </c>
      <c r="K174" s="1">
        <v>40.200000000000003</v>
      </c>
      <c r="L174" s="1">
        <v>0.8</v>
      </c>
      <c r="M174" s="1">
        <v>0.9</v>
      </c>
      <c r="N174" s="1">
        <v>82.6</v>
      </c>
      <c r="O174" s="2">
        <v>0.5</v>
      </c>
      <c r="P174" s="2">
        <v>3.4</v>
      </c>
      <c r="Q174" s="2">
        <v>3.9</v>
      </c>
      <c r="R174" s="2">
        <v>1.5</v>
      </c>
      <c r="S174" s="2">
        <v>1.1000000000000001</v>
      </c>
      <c r="T174" s="2">
        <v>0.6</v>
      </c>
      <c r="U174" s="2">
        <v>0.6</v>
      </c>
      <c r="V174" s="1">
        <v>10.4</v>
      </c>
    </row>
    <row r="175" spans="1:22">
      <c r="A175" s="1">
        <v>172</v>
      </c>
      <c r="B175" s="2" t="s">
        <v>195</v>
      </c>
      <c r="C175" s="1">
        <v>23</v>
      </c>
      <c r="D175" s="1">
        <v>22.4</v>
      </c>
      <c r="E175" s="1">
        <v>8</v>
      </c>
      <c r="F175" s="2">
        <v>3.5</v>
      </c>
      <c r="G175" s="2">
        <v>6.4</v>
      </c>
      <c r="H175" s="1">
        <v>55.1</v>
      </c>
      <c r="I175" s="1">
        <v>0</v>
      </c>
      <c r="J175" s="1">
        <v>0</v>
      </c>
      <c r="K175" s="1">
        <v>0</v>
      </c>
      <c r="L175" s="1">
        <v>1</v>
      </c>
      <c r="M175" s="1">
        <v>1.4</v>
      </c>
      <c r="N175" s="1">
        <v>66.7</v>
      </c>
      <c r="O175" s="2">
        <v>1.5</v>
      </c>
      <c r="P175" s="2">
        <v>5</v>
      </c>
      <c r="Q175" s="2">
        <v>6.5</v>
      </c>
      <c r="R175" s="2">
        <v>1.5</v>
      </c>
      <c r="S175" s="2">
        <v>1</v>
      </c>
      <c r="T175" s="2">
        <v>1.3</v>
      </c>
      <c r="U175" s="2">
        <v>0.9</v>
      </c>
      <c r="V175" s="1">
        <v>14</v>
      </c>
    </row>
    <row r="176" spans="1:22">
      <c r="A176" s="1">
        <v>174</v>
      </c>
      <c r="B176" s="2" t="s">
        <v>196</v>
      </c>
      <c r="C176" s="1">
        <v>24</v>
      </c>
      <c r="D176" s="1">
        <v>24</v>
      </c>
      <c r="E176" s="1">
        <v>7.9</v>
      </c>
      <c r="F176" s="2">
        <v>2.5</v>
      </c>
      <c r="G176" s="2">
        <v>9.5</v>
      </c>
      <c r="H176" s="1">
        <v>25.8</v>
      </c>
      <c r="I176" s="2">
        <v>1.2</v>
      </c>
      <c r="J176" s="2">
        <v>4.9000000000000004</v>
      </c>
      <c r="K176" s="1">
        <v>24.6</v>
      </c>
      <c r="L176" s="1">
        <v>1.8</v>
      </c>
      <c r="M176" s="1">
        <v>2</v>
      </c>
      <c r="N176" s="1">
        <v>85.7</v>
      </c>
      <c r="O176" s="2">
        <v>0.2</v>
      </c>
      <c r="P176" s="2">
        <v>2.1</v>
      </c>
      <c r="Q176" s="2">
        <v>2.2999999999999998</v>
      </c>
      <c r="R176" s="2">
        <v>2</v>
      </c>
      <c r="S176" s="2">
        <v>0.6</v>
      </c>
      <c r="T176" s="2">
        <v>0.3</v>
      </c>
      <c r="U176" s="2">
        <v>1.2</v>
      </c>
      <c r="V176" s="1">
        <v>4.5</v>
      </c>
    </row>
    <row r="177" spans="1:22">
      <c r="A177" s="1">
        <v>175</v>
      </c>
      <c r="B177" s="2" t="s">
        <v>197</v>
      </c>
      <c r="C177" s="1">
        <v>24</v>
      </c>
      <c r="D177" s="1">
        <v>29.5</v>
      </c>
      <c r="E177" s="1">
        <v>7.8</v>
      </c>
      <c r="F177" s="2">
        <v>2.9</v>
      </c>
      <c r="G177" s="2">
        <v>7.2</v>
      </c>
      <c r="H177" s="1">
        <v>40.1</v>
      </c>
      <c r="I177" s="2">
        <v>1.4</v>
      </c>
      <c r="J177" s="2">
        <v>4.3</v>
      </c>
      <c r="K177" s="1">
        <v>33</v>
      </c>
      <c r="L177" s="1">
        <v>0.6</v>
      </c>
      <c r="M177" s="1">
        <v>1</v>
      </c>
      <c r="N177" s="1">
        <v>60.9</v>
      </c>
      <c r="O177" s="2">
        <v>1.4</v>
      </c>
      <c r="P177" s="2">
        <v>4.9000000000000004</v>
      </c>
      <c r="Q177" s="2">
        <v>6.3</v>
      </c>
      <c r="R177" s="2">
        <v>3.2</v>
      </c>
      <c r="S177" s="2">
        <v>1.5</v>
      </c>
      <c r="T177" s="2">
        <v>0.5</v>
      </c>
      <c r="U177" s="2">
        <v>1.5</v>
      </c>
      <c r="V177" s="1">
        <v>13.1</v>
      </c>
    </row>
    <row r="178" spans="1:22">
      <c r="A178" s="1">
        <v>176</v>
      </c>
      <c r="B178" s="2" t="s">
        <v>198</v>
      </c>
      <c r="C178" s="1">
        <v>23</v>
      </c>
      <c r="D178" s="1">
        <v>16.3</v>
      </c>
      <c r="E178" s="1">
        <v>7.7</v>
      </c>
      <c r="F178" s="2">
        <v>2.9</v>
      </c>
      <c r="G178" s="2">
        <v>5.6</v>
      </c>
      <c r="H178" s="1">
        <v>51.2</v>
      </c>
      <c r="I178" s="2">
        <v>0.8</v>
      </c>
      <c r="J178" s="2">
        <v>2.5</v>
      </c>
      <c r="K178" s="1">
        <v>33.299999999999997</v>
      </c>
      <c r="L178" s="1">
        <v>1.2</v>
      </c>
      <c r="M178" s="1">
        <v>1.4</v>
      </c>
      <c r="N178" s="1">
        <v>81.8</v>
      </c>
      <c r="O178" s="2">
        <v>1.3</v>
      </c>
      <c r="P178" s="2">
        <v>3.6</v>
      </c>
      <c r="Q178" s="2">
        <v>4.9000000000000004</v>
      </c>
      <c r="R178" s="2">
        <v>0.7</v>
      </c>
      <c r="S178" s="2">
        <v>0.5</v>
      </c>
      <c r="T178" s="2">
        <v>0.3</v>
      </c>
      <c r="U178" s="2">
        <v>0.3</v>
      </c>
      <c r="V178" s="1">
        <v>10.9</v>
      </c>
    </row>
    <row r="179" spans="1:22">
      <c r="A179" s="1">
        <v>177</v>
      </c>
      <c r="B179" s="2" t="s">
        <v>199</v>
      </c>
      <c r="C179" s="1">
        <v>25</v>
      </c>
      <c r="D179" s="1">
        <v>23</v>
      </c>
      <c r="E179" s="1">
        <v>7.7</v>
      </c>
      <c r="F179" s="2">
        <v>2.5</v>
      </c>
      <c r="G179" s="2">
        <v>7.4</v>
      </c>
      <c r="H179" s="1">
        <v>34.1</v>
      </c>
      <c r="I179" s="2">
        <v>1.2</v>
      </c>
      <c r="J179" s="2">
        <v>3.6</v>
      </c>
      <c r="K179" s="1">
        <v>34.4</v>
      </c>
      <c r="L179" s="1">
        <v>1.4</v>
      </c>
      <c r="M179" s="1">
        <v>1.8</v>
      </c>
      <c r="N179" s="1">
        <v>80</v>
      </c>
      <c r="O179" s="2">
        <v>0.4</v>
      </c>
      <c r="P179" s="2">
        <v>3.8</v>
      </c>
      <c r="Q179" s="2">
        <v>4.2</v>
      </c>
      <c r="R179" s="2">
        <v>1.6</v>
      </c>
      <c r="S179" s="2">
        <v>0.9</v>
      </c>
      <c r="T179" s="2">
        <v>0.7</v>
      </c>
      <c r="U179" s="2">
        <v>1.4</v>
      </c>
      <c r="V179" s="1">
        <v>8.5</v>
      </c>
    </row>
    <row r="180" spans="1:22">
      <c r="A180" s="1">
        <v>178</v>
      </c>
      <c r="B180" s="2" t="s">
        <v>200</v>
      </c>
      <c r="C180" s="1">
        <v>20</v>
      </c>
      <c r="D180" s="1">
        <v>25.4</v>
      </c>
      <c r="E180" s="1">
        <v>7.7</v>
      </c>
      <c r="F180" s="2">
        <v>2.8</v>
      </c>
      <c r="G180" s="2">
        <v>6</v>
      </c>
      <c r="H180" s="1">
        <v>46.7</v>
      </c>
      <c r="I180" s="2">
        <v>1.9</v>
      </c>
      <c r="J180" s="2">
        <v>4.3</v>
      </c>
      <c r="K180" s="1">
        <v>44.7</v>
      </c>
      <c r="L180" s="1">
        <v>0.2</v>
      </c>
      <c r="M180" s="1">
        <v>0.2</v>
      </c>
      <c r="N180" s="1">
        <v>100</v>
      </c>
      <c r="O180" s="2">
        <v>0.3</v>
      </c>
      <c r="P180" s="2">
        <v>1.6</v>
      </c>
      <c r="Q180" s="2">
        <v>1.8</v>
      </c>
      <c r="R180" s="2">
        <v>1.5</v>
      </c>
      <c r="S180" s="2">
        <v>0.4</v>
      </c>
      <c r="T180" s="2">
        <v>0.1</v>
      </c>
      <c r="U180" s="2">
        <v>0.5</v>
      </c>
      <c r="V180" s="1">
        <v>7.8</v>
      </c>
    </row>
    <row r="181" spans="1:22">
      <c r="A181" s="1">
        <v>179</v>
      </c>
      <c r="B181" s="2" t="s">
        <v>201</v>
      </c>
      <c r="C181" s="1">
        <v>23</v>
      </c>
      <c r="D181" s="1">
        <v>21.3</v>
      </c>
      <c r="E181" s="1">
        <v>7.7</v>
      </c>
      <c r="F181" s="2">
        <v>3</v>
      </c>
      <c r="G181" s="2">
        <v>6.9</v>
      </c>
      <c r="H181" s="1">
        <v>43</v>
      </c>
      <c r="I181" s="2">
        <v>0.8</v>
      </c>
      <c r="J181" s="2">
        <v>2.6</v>
      </c>
      <c r="K181" s="1">
        <v>32.200000000000003</v>
      </c>
      <c r="L181" s="1">
        <v>1</v>
      </c>
      <c r="M181" s="1">
        <v>1.3</v>
      </c>
      <c r="N181" s="1">
        <v>73.3</v>
      </c>
      <c r="O181" s="2">
        <v>0.3</v>
      </c>
      <c r="P181" s="2">
        <v>2.8</v>
      </c>
      <c r="Q181" s="2">
        <v>3.2</v>
      </c>
      <c r="R181" s="2">
        <v>2</v>
      </c>
      <c r="S181" s="2">
        <v>1</v>
      </c>
      <c r="T181" s="2">
        <v>0.2</v>
      </c>
      <c r="U181" s="2">
        <v>1.6</v>
      </c>
      <c r="V181" s="1">
        <v>8.1</v>
      </c>
    </row>
    <row r="182" spans="1:22">
      <c r="A182" s="1">
        <v>179</v>
      </c>
      <c r="B182" s="2" t="s">
        <v>202</v>
      </c>
      <c r="C182" s="1">
        <v>23</v>
      </c>
      <c r="D182" s="1">
        <v>18.600000000000001</v>
      </c>
      <c r="E182" s="1">
        <v>7.7</v>
      </c>
      <c r="F182" s="2">
        <v>3</v>
      </c>
      <c r="G182" s="2">
        <v>4.7</v>
      </c>
      <c r="H182" s="1">
        <v>65.400000000000006</v>
      </c>
      <c r="I182" s="1">
        <v>0</v>
      </c>
      <c r="J182" s="1">
        <v>0</v>
      </c>
      <c r="K182" s="1">
        <v>0</v>
      </c>
      <c r="L182" s="1">
        <v>1.6</v>
      </c>
      <c r="M182" s="1">
        <v>2</v>
      </c>
      <c r="N182" s="1">
        <v>80.400000000000006</v>
      </c>
      <c r="O182" s="2">
        <v>1.4</v>
      </c>
      <c r="P182" s="2">
        <v>3.6</v>
      </c>
      <c r="Q182" s="2">
        <v>5</v>
      </c>
      <c r="R182" s="2">
        <v>1.5</v>
      </c>
      <c r="S182" s="2">
        <v>1</v>
      </c>
      <c r="T182" s="2">
        <v>1.6</v>
      </c>
      <c r="U182" s="2">
        <v>1</v>
      </c>
      <c r="V182" s="1">
        <v>13.7</v>
      </c>
    </row>
    <row r="183" spans="1:22">
      <c r="A183" s="1">
        <v>181</v>
      </c>
      <c r="B183" s="2" t="s">
        <v>203</v>
      </c>
      <c r="C183" s="1">
        <v>25</v>
      </c>
      <c r="D183" s="1">
        <v>18.100000000000001</v>
      </c>
      <c r="E183" s="1">
        <v>7.7</v>
      </c>
      <c r="F183" s="2">
        <v>2.7</v>
      </c>
      <c r="G183" s="2">
        <v>6.2</v>
      </c>
      <c r="H183" s="1">
        <v>43.6</v>
      </c>
      <c r="I183" s="2">
        <v>0.8</v>
      </c>
      <c r="J183" s="2">
        <v>2.1</v>
      </c>
      <c r="K183" s="1">
        <v>36.5</v>
      </c>
      <c r="L183" s="1">
        <v>1.5</v>
      </c>
      <c r="M183" s="1">
        <v>1.8</v>
      </c>
      <c r="N183" s="1">
        <v>84.1</v>
      </c>
      <c r="O183" s="2">
        <v>2.2000000000000002</v>
      </c>
      <c r="P183" s="2">
        <v>3.3</v>
      </c>
      <c r="Q183" s="2">
        <v>5.5</v>
      </c>
      <c r="R183" s="2">
        <v>1</v>
      </c>
      <c r="S183" s="2">
        <v>0.6</v>
      </c>
      <c r="T183" s="2">
        <v>0.6</v>
      </c>
      <c r="U183" s="2">
        <v>1.4</v>
      </c>
      <c r="V183" s="1">
        <v>10.3</v>
      </c>
    </row>
    <row r="184" spans="1:22">
      <c r="A184" s="1">
        <v>182</v>
      </c>
      <c r="B184" s="2" t="s">
        <v>204</v>
      </c>
      <c r="C184" s="1">
        <v>24</v>
      </c>
      <c r="D184" s="1">
        <v>20.3</v>
      </c>
      <c r="E184" s="1">
        <v>7.6</v>
      </c>
      <c r="F184" s="2">
        <v>2.6</v>
      </c>
      <c r="G184" s="2">
        <v>5.3</v>
      </c>
      <c r="H184" s="1">
        <v>49.6</v>
      </c>
      <c r="I184" s="2">
        <v>1.3</v>
      </c>
      <c r="J184" s="2">
        <v>3.1</v>
      </c>
      <c r="K184" s="1">
        <v>40</v>
      </c>
      <c r="L184" s="1">
        <v>1.1000000000000001</v>
      </c>
      <c r="M184" s="1">
        <v>1.3</v>
      </c>
      <c r="N184" s="1">
        <v>90</v>
      </c>
      <c r="O184" s="2">
        <v>0.4</v>
      </c>
      <c r="P184" s="2">
        <v>2.4</v>
      </c>
      <c r="Q184" s="2">
        <v>2.8</v>
      </c>
      <c r="R184" s="2">
        <v>1</v>
      </c>
      <c r="S184" s="2">
        <v>0.7</v>
      </c>
      <c r="T184" s="2">
        <v>0.4</v>
      </c>
      <c r="U184" s="2">
        <v>0.7</v>
      </c>
      <c r="V184" s="1">
        <v>9</v>
      </c>
    </row>
    <row r="185" spans="1:22">
      <c r="A185" s="1">
        <v>183</v>
      </c>
      <c r="B185" s="2" t="s">
        <v>205</v>
      </c>
      <c r="C185" s="1">
        <v>25</v>
      </c>
      <c r="D185" s="1">
        <v>17.2</v>
      </c>
      <c r="E185" s="1">
        <v>7.6</v>
      </c>
      <c r="F185" s="2">
        <v>2.9</v>
      </c>
      <c r="G185" s="2">
        <v>5.0999999999999996</v>
      </c>
      <c r="H185" s="1">
        <v>57</v>
      </c>
      <c r="I185" s="1">
        <v>0</v>
      </c>
      <c r="J185" s="1">
        <v>0</v>
      </c>
      <c r="K185" s="1">
        <v>0</v>
      </c>
      <c r="L185" s="1">
        <v>1.8</v>
      </c>
      <c r="M185" s="1">
        <v>3</v>
      </c>
      <c r="N185" s="1">
        <v>58.7</v>
      </c>
      <c r="O185" s="2">
        <v>1.8</v>
      </c>
      <c r="P185" s="2">
        <v>3</v>
      </c>
      <c r="Q185" s="2">
        <v>4.8</v>
      </c>
      <c r="R185" s="2">
        <v>0.8</v>
      </c>
      <c r="S185" s="2">
        <v>0.2</v>
      </c>
      <c r="T185" s="2">
        <v>0.7</v>
      </c>
      <c r="U185" s="2">
        <v>0.6</v>
      </c>
      <c r="V185" s="1">
        <v>10.1</v>
      </c>
    </row>
    <row r="186" spans="1:22">
      <c r="A186" s="1">
        <v>184</v>
      </c>
      <c r="B186" s="2" t="s">
        <v>206</v>
      </c>
      <c r="C186" s="1">
        <v>24</v>
      </c>
      <c r="D186" s="1">
        <v>18.600000000000001</v>
      </c>
      <c r="E186" s="1">
        <v>7.5</v>
      </c>
      <c r="F186" s="2">
        <v>3.1</v>
      </c>
      <c r="G186" s="2">
        <v>4.4000000000000004</v>
      </c>
      <c r="H186" s="1">
        <v>70.5</v>
      </c>
      <c r="I186" s="2">
        <v>0.1</v>
      </c>
      <c r="J186" s="2">
        <v>0.2</v>
      </c>
      <c r="K186" s="1">
        <v>40</v>
      </c>
      <c r="L186" s="1">
        <v>1.3</v>
      </c>
      <c r="M186" s="1">
        <v>1.9</v>
      </c>
      <c r="N186" s="1">
        <v>66.7</v>
      </c>
      <c r="O186" s="2">
        <v>1.6</v>
      </c>
      <c r="P186" s="2">
        <v>2.4</v>
      </c>
      <c r="Q186" s="2">
        <v>4</v>
      </c>
      <c r="R186" s="2">
        <v>0.7</v>
      </c>
      <c r="S186" s="2">
        <v>0.5</v>
      </c>
      <c r="T186" s="2">
        <v>0.9</v>
      </c>
      <c r="U186" s="2">
        <v>0.7</v>
      </c>
      <c r="V186" s="1">
        <v>11</v>
      </c>
    </row>
    <row r="187" spans="1:22">
      <c r="A187" s="1">
        <v>184</v>
      </c>
      <c r="B187" s="2" t="s">
        <v>207</v>
      </c>
      <c r="C187" s="1">
        <v>22</v>
      </c>
      <c r="D187" s="1">
        <v>21.2</v>
      </c>
      <c r="E187" s="1">
        <v>7.5</v>
      </c>
      <c r="F187" s="2">
        <v>2.8</v>
      </c>
      <c r="G187" s="2">
        <v>5.9</v>
      </c>
      <c r="H187" s="1">
        <v>48.1</v>
      </c>
      <c r="I187" s="2">
        <v>0.6</v>
      </c>
      <c r="J187" s="2">
        <v>1.7</v>
      </c>
      <c r="K187" s="1">
        <v>35.1</v>
      </c>
      <c r="L187" s="1">
        <v>1.3</v>
      </c>
      <c r="M187" s="1">
        <v>1.5</v>
      </c>
      <c r="N187" s="1">
        <v>82.4</v>
      </c>
      <c r="O187" s="2">
        <v>0.8</v>
      </c>
      <c r="P187" s="2">
        <v>2.6</v>
      </c>
      <c r="Q187" s="2">
        <v>3.4</v>
      </c>
      <c r="R187" s="2">
        <v>3.4</v>
      </c>
      <c r="S187" s="2">
        <v>1.1000000000000001</v>
      </c>
      <c r="T187" s="2">
        <v>0.3</v>
      </c>
      <c r="U187" s="2">
        <v>0.7</v>
      </c>
      <c r="V187" s="1">
        <v>11.7</v>
      </c>
    </row>
    <row r="188" spans="1:22">
      <c r="A188" s="1">
        <v>186</v>
      </c>
      <c r="B188" s="2" t="s">
        <v>208</v>
      </c>
      <c r="C188" s="1">
        <v>23</v>
      </c>
      <c r="D188" s="1">
        <v>18</v>
      </c>
      <c r="E188" s="1">
        <v>7.5</v>
      </c>
      <c r="F188" s="2">
        <v>2.4</v>
      </c>
      <c r="G188" s="2">
        <v>5.2</v>
      </c>
      <c r="H188" s="1">
        <v>46.7</v>
      </c>
      <c r="I188" s="2">
        <v>0.5</v>
      </c>
      <c r="J188" s="2">
        <v>1.3</v>
      </c>
      <c r="K188" s="1">
        <v>40</v>
      </c>
      <c r="L188" s="1">
        <v>2.1</v>
      </c>
      <c r="M188" s="1">
        <v>2.4</v>
      </c>
      <c r="N188" s="1">
        <v>87.3</v>
      </c>
      <c r="O188" s="2">
        <v>0.5</v>
      </c>
      <c r="P188" s="2">
        <v>1.7</v>
      </c>
      <c r="Q188" s="2">
        <v>2.1</v>
      </c>
      <c r="R188" s="2">
        <v>2.8</v>
      </c>
      <c r="S188" s="2">
        <v>0.7</v>
      </c>
      <c r="T188" s="2">
        <v>0.3</v>
      </c>
      <c r="U188" s="2">
        <v>1.3</v>
      </c>
      <c r="V188" s="1">
        <v>9</v>
      </c>
    </row>
    <row r="189" spans="1:22">
      <c r="A189" s="1">
        <v>186</v>
      </c>
      <c r="B189" s="2" t="s">
        <v>209</v>
      </c>
      <c r="C189" s="1">
        <v>23</v>
      </c>
      <c r="D189" s="1">
        <v>15.7</v>
      </c>
      <c r="E189" s="1">
        <v>7.5</v>
      </c>
      <c r="F189" s="2">
        <v>3</v>
      </c>
      <c r="G189" s="2">
        <v>6</v>
      </c>
      <c r="H189" s="1">
        <v>49.6</v>
      </c>
      <c r="I189" s="2">
        <v>0.6</v>
      </c>
      <c r="J189" s="2">
        <v>1.9</v>
      </c>
      <c r="K189" s="1">
        <v>32.6</v>
      </c>
      <c r="L189" s="1">
        <v>1</v>
      </c>
      <c r="M189" s="1">
        <v>1.3</v>
      </c>
      <c r="N189" s="1">
        <v>71</v>
      </c>
      <c r="O189" s="2">
        <v>0.6</v>
      </c>
      <c r="P189" s="2">
        <v>1.8</v>
      </c>
      <c r="Q189" s="2">
        <v>2.2999999999999998</v>
      </c>
      <c r="R189" s="2">
        <v>2.6</v>
      </c>
      <c r="S189" s="2">
        <v>0.5</v>
      </c>
      <c r="T189" s="1">
        <v>0</v>
      </c>
      <c r="U189" s="2">
        <v>0.9</v>
      </c>
      <c r="V189" s="1">
        <v>8.6</v>
      </c>
    </row>
    <row r="190" spans="1:22">
      <c r="A190" s="1">
        <v>188</v>
      </c>
      <c r="B190" s="2" t="s">
        <v>210</v>
      </c>
      <c r="C190" s="1">
        <v>17</v>
      </c>
      <c r="D190" s="1">
        <v>17.399999999999999</v>
      </c>
      <c r="E190" s="1">
        <v>7.5</v>
      </c>
      <c r="F190" s="2">
        <v>2.5</v>
      </c>
      <c r="G190" s="2">
        <v>5.2</v>
      </c>
      <c r="H190" s="1">
        <v>48.9</v>
      </c>
      <c r="I190" s="2">
        <v>1.2</v>
      </c>
      <c r="J190" s="2">
        <v>2.6</v>
      </c>
      <c r="K190" s="1">
        <v>46.7</v>
      </c>
      <c r="L190" s="1">
        <v>1.2</v>
      </c>
      <c r="M190" s="1">
        <v>1.4</v>
      </c>
      <c r="N190" s="1">
        <v>83.3</v>
      </c>
      <c r="O190" s="2">
        <v>0.4</v>
      </c>
      <c r="P190" s="2">
        <v>1.6</v>
      </c>
      <c r="Q190" s="2">
        <v>2</v>
      </c>
      <c r="R190" s="2">
        <v>0.5</v>
      </c>
      <c r="S190" s="2">
        <v>0.4</v>
      </c>
      <c r="T190" s="2">
        <v>0.4</v>
      </c>
      <c r="U190" s="2">
        <v>1</v>
      </c>
      <c r="V190" s="1">
        <v>6.8</v>
      </c>
    </row>
    <row r="191" spans="1:22">
      <c r="A191" s="1">
        <v>189</v>
      </c>
      <c r="B191" s="2" t="s">
        <v>211</v>
      </c>
      <c r="C191" s="1">
        <v>25</v>
      </c>
      <c r="D191" s="1">
        <v>17.5</v>
      </c>
      <c r="E191" s="1">
        <v>7.4</v>
      </c>
      <c r="F191" s="2">
        <v>2.5</v>
      </c>
      <c r="G191" s="2">
        <v>5</v>
      </c>
      <c r="H191" s="1">
        <v>50</v>
      </c>
      <c r="I191" s="2">
        <v>0.9</v>
      </c>
      <c r="J191" s="2">
        <v>2.2000000000000002</v>
      </c>
      <c r="K191" s="1">
        <v>41.8</v>
      </c>
      <c r="L191" s="1">
        <v>1.4</v>
      </c>
      <c r="M191" s="1">
        <v>1.8</v>
      </c>
      <c r="N191" s="1">
        <v>78.3</v>
      </c>
      <c r="O191" s="2">
        <v>1.1000000000000001</v>
      </c>
      <c r="P191" s="2">
        <v>2.2999999999999998</v>
      </c>
      <c r="Q191" s="2">
        <v>3.4</v>
      </c>
      <c r="R191" s="2">
        <v>0.9</v>
      </c>
      <c r="S191" s="2">
        <v>0.6</v>
      </c>
      <c r="T191" s="2">
        <v>0.3</v>
      </c>
      <c r="U191" s="2">
        <v>0.6</v>
      </c>
      <c r="V191" s="1">
        <v>9</v>
      </c>
    </row>
    <row r="192" spans="1:22">
      <c r="A192" s="1">
        <v>189</v>
      </c>
      <c r="B192" s="2" t="s">
        <v>212</v>
      </c>
      <c r="C192" s="1">
        <v>20</v>
      </c>
      <c r="D192" s="1">
        <v>22.1</v>
      </c>
      <c r="E192" s="1">
        <v>7.4</v>
      </c>
      <c r="F192" s="2">
        <v>3</v>
      </c>
      <c r="G192" s="2">
        <v>6.7</v>
      </c>
      <c r="H192" s="1">
        <v>45.1</v>
      </c>
      <c r="I192" s="2">
        <v>0.5</v>
      </c>
      <c r="J192" s="2">
        <v>1.8</v>
      </c>
      <c r="K192" s="1">
        <v>25</v>
      </c>
      <c r="L192" s="1">
        <v>1</v>
      </c>
      <c r="M192" s="1">
        <v>1.3</v>
      </c>
      <c r="N192" s="1">
        <v>76</v>
      </c>
      <c r="O192" s="2">
        <v>1.4</v>
      </c>
      <c r="P192" s="2">
        <v>3.9</v>
      </c>
      <c r="Q192" s="2">
        <v>5.2</v>
      </c>
      <c r="R192" s="2">
        <v>2.2000000000000002</v>
      </c>
      <c r="S192" s="2">
        <v>1.4</v>
      </c>
      <c r="T192" s="2">
        <v>0.2</v>
      </c>
      <c r="U192" s="2">
        <v>1</v>
      </c>
      <c r="V192" s="1">
        <v>11.4</v>
      </c>
    </row>
    <row r="193" spans="1:22">
      <c r="A193" s="1">
        <v>191</v>
      </c>
      <c r="B193" s="2" t="s">
        <v>213</v>
      </c>
      <c r="C193" s="1">
        <v>24</v>
      </c>
      <c r="D193" s="1">
        <v>26.4</v>
      </c>
      <c r="E193" s="1">
        <v>7.4</v>
      </c>
      <c r="F193" s="2">
        <v>3</v>
      </c>
      <c r="G193" s="2">
        <v>7</v>
      </c>
      <c r="H193" s="1">
        <v>42.5</v>
      </c>
      <c r="I193" s="2">
        <v>0.5</v>
      </c>
      <c r="J193" s="2">
        <v>1.6</v>
      </c>
      <c r="K193" s="1">
        <v>33.299999999999997</v>
      </c>
      <c r="L193" s="1">
        <v>0.9</v>
      </c>
      <c r="M193" s="1">
        <v>1.6</v>
      </c>
      <c r="N193" s="1">
        <v>56.4</v>
      </c>
      <c r="O193" s="2">
        <v>0.9</v>
      </c>
      <c r="P193" s="2">
        <v>3.4</v>
      </c>
      <c r="Q193" s="2">
        <v>4.3</v>
      </c>
      <c r="R193" s="2">
        <v>3.6</v>
      </c>
      <c r="S193" s="2">
        <v>0.9</v>
      </c>
      <c r="T193" s="2">
        <v>0.5</v>
      </c>
      <c r="U193" s="2">
        <v>1.8</v>
      </c>
      <c r="V193" s="1">
        <v>10.199999999999999</v>
      </c>
    </row>
    <row r="194" spans="1:22">
      <c r="A194" s="1">
        <v>191</v>
      </c>
      <c r="B194" s="2" t="s">
        <v>214</v>
      </c>
      <c r="C194" s="1">
        <v>24</v>
      </c>
      <c r="D194" s="1">
        <v>19.8</v>
      </c>
      <c r="E194" s="1">
        <v>7.4</v>
      </c>
      <c r="F194" s="2">
        <v>2.4</v>
      </c>
      <c r="G194" s="2">
        <v>6.7</v>
      </c>
      <c r="H194" s="1">
        <v>36.299999999999997</v>
      </c>
      <c r="I194" s="2">
        <v>1.3</v>
      </c>
      <c r="J194" s="2">
        <v>3.7</v>
      </c>
      <c r="K194" s="1">
        <v>34.1</v>
      </c>
      <c r="L194" s="1">
        <v>1.3</v>
      </c>
      <c r="M194" s="1">
        <v>2</v>
      </c>
      <c r="N194" s="1">
        <v>66</v>
      </c>
      <c r="O194" s="2">
        <v>0.4</v>
      </c>
      <c r="P194" s="2">
        <v>2.5</v>
      </c>
      <c r="Q194" s="2">
        <v>2.9</v>
      </c>
      <c r="R194" s="2">
        <v>1.3</v>
      </c>
      <c r="S194" s="2">
        <v>0.5</v>
      </c>
      <c r="T194" s="2">
        <v>0.4</v>
      </c>
      <c r="U194" s="2">
        <v>0.7</v>
      </c>
      <c r="V194" s="1">
        <v>6.8</v>
      </c>
    </row>
    <row r="195" spans="1:22">
      <c r="A195" s="1">
        <v>193</v>
      </c>
      <c r="B195" s="2" t="s">
        <v>215</v>
      </c>
      <c r="C195" s="1">
        <v>22</v>
      </c>
      <c r="D195" s="1">
        <v>16</v>
      </c>
      <c r="E195" s="1">
        <v>7.4</v>
      </c>
      <c r="F195" s="2">
        <v>2.9</v>
      </c>
      <c r="G195" s="2">
        <v>6.1</v>
      </c>
      <c r="H195" s="1">
        <v>47</v>
      </c>
      <c r="I195" s="2">
        <v>0.5</v>
      </c>
      <c r="J195" s="2">
        <v>1.5</v>
      </c>
      <c r="K195" s="1">
        <v>32.4</v>
      </c>
      <c r="L195" s="1">
        <v>1.1000000000000001</v>
      </c>
      <c r="M195" s="1">
        <v>1.4</v>
      </c>
      <c r="N195" s="1">
        <v>80.599999999999994</v>
      </c>
      <c r="O195" s="2">
        <v>0.3</v>
      </c>
      <c r="P195" s="2">
        <v>2.2999999999999998</v>
      </c>
      <c r="Q195" s="2">
        <v>2.6</v>
      </c>
      <c r="R195" s="2">
        <v>2.4</v>
      </c>
      <c r="S195" s="2">
        <v>0.3</v>
      </c>
      <c r="T195" s="2">
        <v>0.3</v>
      </c>
      <c r="U195" s="2">
        <v>1.7</v>
      </c>
      <c r="V195" s="1">
        <v>7.6</v>
      </c>
    </row>
    <row r="196" spans="1:22">
      <c r="A196" s="1">
        <v>193</v>
      </c>
      <c r="B196" s="2" t="s">
        <v>216</v>
      </c>
      <c r="C196" s="1">
        <v>22</v>
      </c>
      <c r="D196" s="1">
        <v>21.3</v>
      </c>
      <c r="E196" s="1">
        <v>7.4</v>
      </c>
      <c r="F196" s="2">
        <v>2.5</v>
      </c>
      <c r="G196" s="2">
        <v>6</v>
      </c>
      <c r="H196" s="1">
        <v>41.4</v>
      </c>
      <c r="I196" s="2">
        <v>1.5</v>
      </c>
      <c r="J196" s="2">
        <v>4.0999999999999996</v>
      </c>
      <c r="K196" s="1">
        <v>37.799999999999997</v>
      </c>
      <c r="L196" s="1">
        <v>0.8</v>
      </c>
      <c r="M196" s="1">
        <v>1</v>
      </c>
      <c r="N196" s="1">
        <v>85.7</v>
      </c>
      <c r="O196" s="2">
        <v>1.3</v>
      </c>
      <c r="P196" s="2">
        <v>5.3</v>
      </c>
      <c r="Q196" s="2">
        <v>6.6</v>
      </c>
      <c r="R196" s="2">
        <v>0.5</v>
      </c>
      <c r="S196" s="2">
        <v>0.6</v>
      </c>
      <c r="T196" s="2">
        <v>0.3</v>
      </c>
      <c r="U196" s="2">
        <v>0.9</v>
      </c>
      <c r="V196" s="1">
        <v>10.7</v>
      </c>
    </row>
    <row r="197" spans="1:22">
      <c r="A197" s="1">
        <v>195</v>
      </c>
      <c r="B197" s="2" t="s">
        <v>217</v>
      </c>
      <c r="C197" s="1">
        <v>25</v>
      </c>
      <c r="D197" s="1">
        <v>16.399999999999999</v>
      </c>
      <c r="E197" s="1">
        <v>7.2</v>
      </c>
      <c r="F197" s="2">
        <v>3.2</v>
      </c>
      <c r="G197" s="2">
        <v>5.2</v>
      </c>
      <c r="H197" s="1">
        <v>62.8</v>
      </c>
      <c r="I197" s="1">
        <v>0</v>
      </c>
      <c r="J197" s="1">
        <v>0</v>
      </c>
      <c r="K197" s="1">
        <v>0</v>
      </c>
      <c r="L197" s="1">
        <v>0.8</v>
      </c>
      <c r="M197" s="1">
        <v>1.1000000000000001</v>
      </c>
      <c r="N197" s="1">
        <v>67.900000000000006</v>
      </c>
      <c r="O197" s="2">
        <v>1.9</v>
      </c>
      <c r="P197" s="2">
        <v>4.2</v>
      </c>
      <c r="Q197" s="2">
        <v>6</v>
      </c>
      <c r="R197" s="2">
        <v>0.6</v>
      </c>
      <c r="S197" s="2">
        <v>0.6</v>
      </c>
      <c r="T197" s="2">
        <v>1.1000000000000001</v>
      </c>
      <c r="U197" s="2">
        <v>0.7</v>
      </c>
      <c r="V197" s="1">
        <v>12.6</v>
      </c>
    </row>
    <row r="198" spans="1:22">
      <c r="A198" s="1">
        <v>195</v>
      </c>
      <c r="B198" s="2" t="s">
        <v>218</v>
      </c>
      <c r="C198" s="1">
        <v>25</v>
      </c>
      <c r="D198" s="1">
        <v>18</v>
      </c>
      <c r="E198" s="1">
        <v>7.2</v>
      </c>
      <c r="F198" s="2">
        <v>2.6</v>
      </c>
      <c r="G198" s="2">
        <v>5.5</v>
      </c>
      <c r="H198" s="1">
        <v>47.4</v>
      </c>
      <c r="I198" s="2">
        <v>0.2</v>
      </c>
      <c r="J198" s="2">
        <v>0.8</v>
      </c>
      <c r="K198" s="1">
        <v>20</v>
      </c>
      <c r="L198" s="1">
        <v>1.9</v>
      </c>
      <c r="M198" s="1">
        <v>2.2000000000000002</v>
      </c>
      <c r="N198" s="1">
        <v>83.9</v>
      </c>
      <c r="O198" s="2">
        <v>1.6</v>
      </c>
      <c r="P198" s="2">
        <v>3.3</v>
      </c>
      <c r="Q198" s="2">
        <v>4.9000000000000004</v>
      </c>
      <c r="R198" s="2">
        <v>1.9</v>
      </c>
      <c r="S198" s="2">
        <v>0.7</v>
      </c>
      <c r="T198" s="2">
        <v>1</v>
      </c>
      <c r="U198" s="2">
        <v>1.4</v>
      </c>
      <c r="V198" s="1">
        <v>11.1</v>
      </c>
    </row>
    <row r="199" spans="1:22">
      <c r="A199" s="1">
        <v>197</v>
      </c>
      <c r="B199" s="2" t="s">
        <v>219</v>
      </c>
      <c r="C199" s="1">
        <v>22</v>
      </c>
      <c r="D199" s="1">
        <v>17.8</v>
      </c>
      <c r="E199" s="1">
        <v>7.2</v>
      </c>
      <c r="F199" s="2">
        <v>2.8</v>
      </c>
      <c r="G199" s="2">
        <v>6.6</v>
      </c>
      <c r="H199" s="1">
        <v>42.5</v>
      </c>
      <c r="I199" s="2">
        <v>0.5</v>
      </c>
      <c r="J199" s="2">
        <v>1.4</v>
      </c>
      <c r="K199" s="1">
        <v>40</v>
      </c>
      <c r="L199" s="1">
        <v>1</v>
      </c>
      <c r="M199" s="1">
        <v>1.4</v>
      </c>
      <c r="N199" s="1">
        <v>73.3</v>
      </c>
      <c r="O199" s="2">
        <v>0.2</v>
      </c>
      <c r="P199" s="2">
        <v>1.5</v>
      </c>
      <c r="Q199" s="2">
        <v>1.7</v>
      </c>
      <c r="R199" s="2">
        <v>3.3</v>
      </c>
      <c r="S199" s="2">
        <v>0.5</v>
      </c>
      <c r="T199" s="2">
        <v>0.3</v>
      </c>
      <c r="U199" s="2">
        <v>0.7</v>
      </c>
      <c r="V199" s="1">
        <v>8.1</v>
      </c>
    </row>
    <row r="200" spans="1:22">
      <c r="A200" s="1">
        <v>198</v>
      </c>
      <c r="B200" s="2" t="s">
        <v>220</v>
      </c>
      <c r="C200" s="1">
        <v>24</v>
      </c>
      <c r="D200" s="1">
        <v>21.1</v>
      </c>
      <c r="E200" s="1">
        <v>7.1</v>
      </c>
      <c r="F200" s="2">
        <v>2.6</v>
      </c>
      <c r="G200" s="2">
        <v>5.2</v>
      </c>
      <c r="H200" s="1">
        <v>50</v>
      </c>
      <c r="I200" s="2">
        <v>0.5</v>
      </c>
      <c r="J200" s="2">
        <v>1.7</v>
      </c>
      <c r="K200" s="1">
        <v>30</v>
      </c>
      <c r="L200" s="1">
        <v>1.4</v>
      </c>
      <c r="M200" s="1">
        <v>1.8</v>
      </c>
      <c r="N200" s="1">
        <v>77.3</v>
      </c>
      <c r="O200" s="2">
        <v>0.9</v>
      </c>
      <c r="P200" s="2">
        <v>2.8</v>
      </c>
      <c r="Q200" s="2">
        <v>3.7</v>
      </c>
      <c r="R200" s="2">
        <v>1.1000000000000001</v>
      </c>
      <c r="S200" s="2">
        <v>1.3</v>
      </c>
      <c r="T200" s="2">
        <v>0.3</v>
      </c>
      <c r="U200" s="2">
        <v>0.8</v>
      </c>
      <c r="V200" s="1">
        <v>9.6999999999999993</v>
      </c>
    </row>
    <row r="201" spans="1:22">
      <c r="A201" s="1">
        <v>199</v>
      </c>
      <c r="B201" s="2" t="s">
        <v>221</v>
      </c>
      <c r="C201" s="1">
        <v>20</v>
      </c>
      <c r="D201" s="1">
        <v>21.8</v>
      </c>
      <c r="E201" s="1">
        <v>7</v>
      </c>
      <c r="F201" s="2">
        <v>2.8</v>
      </c>
      <c r="G201" s="2">
        <v>5.4</v>
      </c>
      <c r="H201" s="1">
        <v>52.3</v>
      </c>
      <c r="I201" s="2">
        <v>0.3</v>
      </c>
      <c r="J201" s="2">
        <v>1</v>
      </c>
      <c r="K201" s="1">
        <v>31.6</v>
      </c>
      <c r="L201" s="1">
        <v>1.1000000000000001</v>
      </c>
      <c r="M201" s="1">
        <v>1.6</v>
      </c>
      <c r="N201" s="1">
        <v>67.7</v>
      </c>
      <c r="O201" s="2">
        <v>1.6</v>
      </c>
      <c r="P201" s="2">
        <v>4.8</v>
      </c>
      <c r="Q201" s="2">
        <v>6.4</v>
      </c>
      <c r="R201" s="2">
        <v>1.3</v>
      </c>
      <c r="S201" s="2">
        <v>0.5</v>
      </c>
      <c r="T201" s="2">
        <v>1.6</v>
      </c>
      <c r="U201" s="2">
        <v>0.9</v>
      </c>
      <c r="V201" s="1">
        <v>12.7</v>
      </c>
    </row>
    <row r="202" spans="1:22">
      <c r="A202" s="1">
        <v>200</v>
      </c>
      <c r="B202" s="2" t="s">
        <v>222</v>
      </c>
      <c r="C202" s="1">
        <v>25</v>
      </c>
      <c r="D202" s="1">
        <v>24.4</v>
      </c>
      <c r="E202" s="1">
        <v>6.9</v>
      </c>
      <c r="F202" s="2">
        <v>2.9</v>
      </c>
      <c r="G202" s="2">
        <v>6</v>
      </c>
      <c r="H202" s="1">
        <v>48.7</v>
      </c>
      <c r="I202" s="2">
        <v>0.4</v>
      </c>
      <c r="J202" s="2">
        <v>1.5</v>
      </c>
      <c r="K202" s="1">
        <v>23.7</v>
      </c>
      <c r="L202" s="1">
        <v>0.7</v>
      </c>
      <c r="M202" s="1">
        <v>1.5</v>
      </c>
      <c r="N202" s="1">
        <v>48.6</v>
      </c>
      <c r="O202" s="2">
        <v>1</v>
      </c>
      <c r="P202" s="2">
        <v>3.3</v>
      </c>
      <c r="Q202" s="2">
        <v>4.3</v>
      </c>
      <c r="R202" s="2">
        <v>2.5</v>
      </c>
      <c r="S202" s="2">
        <v>1.4</v>
      </c>
      <c r="T202" s="2">
        <v>0.5</v>
      </c>
      <c r="U202" s="2">
        <v>1.6</v>
      </c>
      <c r="V202" s="1">
        <v>10.199999999999999</v>
      </c>
    </row>
    <row r="203" spans="1:22">
      <c r="A203" s="1">
        <v>201</v>
      </c>
      <c r="B203" s="2" t="s">
        <v>223</v>
      </c>
      <c r="C203" s="1">
        <v>22</v>
      </c>
      <c r="D203" s="1">
        <v>14.6</v>
      </c>
      <c r="E203" s="1">
        <v>6.8</v>
      </c>
      <c r="F203" s="2">
        <v>2.4</v>
      </c>
      <c r="G203" s="2">
        <v>6.4</v>
      </c>
      <c r="H203" s="1">
        <v>37.1</v>
      </c>
      <c r="I203" s="2">
        <v>0.9</v>
      </c>
      <c r="J203" s="2">
        <v>3</v>
      </c>
      <c r="K203" s="1">
        <v>30.8</v>
      </c>
      <c r="L203" s="1">
        <v>1.2</v>
      </c>
      <c r="M203" s="1">
        <v>1.5</v>
      </c>
      <c r="N203" s="1">
        <v>81.3</v>
      </c>
      <c r="O203" s="2">
        <v>0.2</v>
      </c>
      <c r="P203" s="2">
        <v>1.1000000000000001</v>
      </c>
      <c r="Q203" s="2">
        <v>1.4</v>
      </c>
      <c r="R203" s="2">
        <v>1</v>
      </c>
      <c r="S203" s="2">
        <v>0.4</v>
      </c>
      <c r="T203" s="1">
        <v>0</v>
      </c>
      <c r="U203" s="2">
        <v>1</v>
      </c>
      <c r="V203" s="1">
        <v>4.4000000000000004</v>
      </c>
    </row>
    <row r="204" spans="1:22">
      <c r="A204" s="1">
        <v>202</v>
      </c>
      <c r="B204" s="2" t="s">
        <v>224</v>
      </c>
      <c r="C204" s="1">
        <v>26</v>
      </c>
      <c r="D204" s="1">
        <v>21.7</v>
      </c>
      <c r="E204" s="1">
        <v>6.8</v>
      </c>
      <c r="F204" s="2">
        <v>2.9</v>
      </c>
      <c r="G204" s="2">
        <v>6.9</v>
      </c>
      <c r="H204" s="1">
        <v>42.2</v>
      </c>
      <c r="I204" s="2">
        <v>0.4</v>
      </c>
      <c r="J204" s="2">
        <v>2.2999999999999998</v>
      </c>
      <c r="K204" s="1">
        <v>18.3</v>
      </c>
      <c r="L204" s="1">
        <v>0.5</v>
      </c>
      <c r="M204" s="1">
        <v>0.7</v>
      </c>
      <c r="N204" s="1">
        <v>73.7</v>
      </c>
      <c r="O204" s="2">
        <v>0.5</v>
      </c>
      <c r="P204" s="2">
        <v>2.7</v>
      </c>
      <c r="Q204" s="2">
        <v>3.2</v>
      </c>
      <c r="R204" s="2">
        <v>2.9</v>
      </c>
      <c r="S204" s="2">
        <v>2</v>
      </c>
      <c r="T204" s="2">
        <v>0.3</v>
      </c>
      <c r="U204" s="2">
        <v>1</v>
      </c>
      <c r="V204" s="1">
        <v>9.9</v>
      </c>
    </row>
    <row r="205" spans="1:22">
      <c r="A205" s="1">
        <v>203</v>
      </c>
      <c r="B205" s="2" t="s">
        <v>225</v>
      </c>
      <c r="C205" s="1">
        <v>25</v>
      </c>
      <c r="D205" s="1">
        <v>19.899999999999999</v>
      </c>
      <c r="E205" s="1">
        <v>6.8</v>
      </c>
      <c r="F205" s="2">
        <v>2.7</v>
      </c>
      <c r="G205" s="2">
        <v>3.7</v>
      </c>
      <c r="H205" s="1">
        <v>72</v>
      </c>
      <c r="I205" s="1">
        <v>0</v>
      </c>
      <c r="J205" s="2">
        <v>0.1</v>
      </c>
      <c r="K205" s="1">
        <v>33.299999999999997</v>
      </c>
      <c r="L205" s="1">
        <v>1.4</v>
      </c>
      <c r="M205" s="1">
        <v>2.8</v>
      </c>
      <c r="N205" s="1">
        <v>50.7</v>
      </c>
      <c r="O205" s="2">
        <v>2.1</v>
      </c>
      <c r="P205" s="2">
        <v>4.9000000000000004</v>
      </c>
      <c r="Q205" s="2">
        <v>7</v>
      </c>
      <c r="R205" s="2">
        <v>0.8</v>
      </c>
      <c r="S205" s="2">
        <v>0.4</v>
      </c>
      <c r="T205" s="2">
        <v>1.4</v>
      </c>
      <c r="U205" s="2">
        <v>1.1000000000000001</v>
      </c>
      <c r="V205" s="1">
        <v>12.8</v>
      </c>
    </row>
    <row r="206" spans="1:22">
      <c r="A206" s="1">
        <v>204</v>
      </c>
      <c r="B206" s="2" t="s">
        <v>226</v>
      </c>
      <c r="C206" s="1">
        <v>22</v>
      </c>
      <c r="D206" s="1">
        <v>16.600000000000001</v>
      </c>
      <c r="E206" s="1">
        <v>6.7</v>
      </c>
      <c r="F206" s="2">
        <v>2.7</v>
      </c>
      <c r="G206" s="2">
        <v>4.7</v>
      </c>
      <c r="H206" s="1">
        <v>58.3</v>
      </c>
      <c r="I206" s="1">
        <v>0</v>
      </c>
      <c r="J206" s="2">
        <v>0.2</v>
      </c>
      <c r="K206" s="1">
        <v>0</v>
      </c>
      <c r="L206" s="1">
        <v>1.2</v>
      </c>
      <c r="M206" s="1">
        <v>2.2999999999999998</v>
      </c>
      <c r="N206" s="1">
        <v>52.9</v>
      </c>
      <c r="O206" s="2">
        <v>1.7</v>
      </c>
      <c r="P206" s="2">
        <v>4</v>
      </c>
      <c r="Q206" s="2">
        <v>5.7</v>
      </c>
      <c r="R206" s="2">
        <v>2.2000000000000002</v>
      </c>
      <c r="S206" s="2">
        <v>0.8</v>
      </c>
      <c r="T206" s="2">
        <v>0.8</v>
      </c>
      <c r="U206" s="2">
        <v>1.6</v>
      </c>
      <c r="V206" s="1">
        <v>11.5</v>
      </c>
    </row>
    <row r="207" spans="1:22">
      <c r="A207" s="1">
        <v>205</v>
      </c>
      <c r="B207" s="2" t="s">
        <v>227</v>
      </c>
      <c r="C207" s="1">
        <v>24</v>
      </c>
      <c r="D207" s="1">
        <v>15.6</v>
      </c>
      <c r="E207" s="1">
        <v>6.6</v>
      </c>
      <c r="F207" s="2">
        <v>2.4</v>
      </c>
      <c r="G207" s="2">
        <v>5</v>
      </c>
      <c r="H207" s="1">
        <v>47.9</v>
      </c>
      <c r="I207" s="2">
        <v>1.1000000000000001</v>
      </c>
      <c r="J207" s="2">
        <v>2.7</v>
      </c>
      <c r="K207" s="1">
        <v>41.5</v>
      </c>
      <c r="L207" s="1">
        <v>0.7</v>
      </c>
      <c r="M207" s="1">
        <v>0.7</v>
      </c>
      <c r="N207" s="1">
        <v>94.1</v>
      </c>
      <c r="O207" s="2">
        <v>0.6</v>
      </c>
      <c r="P207" s="2">
        <v>2.2999999999999998</v>
      </c>
      <c r="Q207" s="2">
        <v>2.9</v>
      </c>
      <c r="R207" s="2">
        <v>1.8</v>
      </c>
      <c r="S207" s="2">
        <v>0.5</v>
      </c>
      <c r="T207" s="2">
        <v>0.3</v>
      </c>
      <c r="U207" s="2">
        <v>0.8</v>
      </c>
      <c r="V207" s="1">
        <v>8.6</v>
      </c>
    </row>
    <row r="208" spans="1:22">
      <c r="A208" s="1">
        <v>206</v>
      </c>
      <c r="B208" s="2" t="s">
        <v>228</v>
      </c>
      <c r="C208" s="1">
        <v>19</v>
      </c>
      <c r="D208" s="1">
        <v>19.2</v>
      </c>
      <c r="E208" s="1">
        <v>6.5</v>
      </c>
      <c r="F208" s="2">
        <v>2.2999999999999998</v>
      </c>
      <c r="G208" s="2">
        <v>5.8</v>
      </c>
      <c r="H208" s="1">
        <v>39.6</v>
      </c>
      <c r="I208" s="2">
        <v>0.9</v>
      </c>
      <c r="J208" s="2">
        <v>2.9</v>
      </c>
      <c r="K208" s="1">
        <v>32.700000000000003</v>
      </c>
      <c r="L208" s="1">
        <v>0.9</v>
      </c>
      <c r="M208" s="1">
        <v>1.3</v>
      </c>
      <c r="N208" s="1">
        <v>75</v>
      </c>
      <c r="O208" s="2">
        <v>0.3</v>
      </c>
      <c r="P208" s="2">
        <v>1.6</v>
      </c>
      <c r="Q208" s="2">
        <v>1.8</v>
      </c>
      <c r="R208" s="2">
        <v>2.2000000000000002</v>
      </c>
      <c r="S208" s="2">
        <v>0.3</v>
      </c>
      <c r="T208" s="2">
        <v>0.3</v>
      </c>
      <c r="U208" s="2">
        <v>1</v>
      </c>
      <c r="V208" s="1">
        <v>6.3</v>
      </c>
    </row>
    <row r="209" spans="1:22">
      <c r="A209" s="1">
        <v>207</v>
      </c>
      <c r="B209" s="2" t="s">
        <v>229</v>
      </c>
      <c r="C209" s="1">
        <v>20</v>
      </c>
      <c r="D209" s="1">
        <v>19.100000000000001</v>
      </c>
      <c r="E209" s="1">
        <v>6.5</v>
      </c>
      <c r="F209" s="2">
        <v>2.5</v>
      </c>
      <c r="G209" s="2">
        <v>7.8</v>
      </c>
      <c r="H209" s="1">
        <v>31.4</v>
      </c>
      <c r="I209" s="2">
        <v>0.5</v>
      </c>
      <c r="J209" s="2">
        <v>2.2000000000000002</v>
      </c>
      <c r="K209" s="1">
        <v>23.3</v>
      </c>
      <c r="L209" s="1">
        <v>1.1000000000000001</v>
      </c>
      <c r="M209" s="1">
        <v>1.6</v>
      </c>
      <c r="N209" s="1">
        <v>71</v>
      </c>
      <c r="O209" s="2">
        <v>0.5</v>
      </c>
      <c r="P209" s="2">
        <v>2.2000000000000002</v>
      </c>
      <c r="Q209" s="2">
        <v>2.6</v>
      </c>
      <c r="R209" s="2">
        <v>1.3</v>
      </c>
      <c r="S209" s="2">
        <v>0.8</v>
      </c>
      <c r="T209" s="2">
        <v>0.1</v>
      </c>
      <c r="U209" s="2">
        <v>1</v>
      </c>
      <c r="V209" s="1">
        <v>4.5</v>
      </c>
    </row>
    <row r="210" spans="1:22">
      <c r="A210" s="1">
        <v>207</v>
      </c>
      <c r="B210" s="2" t="s">
        <v>230</v>
      </c>
      <c r="C210" s="1">
        <v>18</v>
      </c>
      <c r="D210" s="1">
        <v>20.100000000000001</v>
      </c>
      <c r="E210" s="1">
        <v>6.5</v>
      </c>
      <c r="F210" s="2">
        <v>2.7</v>
      </c>
      <c r="G210" s="2">
        <v>5.4</v>
      </c>
      <c r="H210" s="1">
        <v>49.5</v>
      </c>
      <c r="I210" s="2">
        <v>0.2</v>
      </c>
      <c r="J210" s="2">
        <v>0.9</v>
      </c>
      <c r="K210" s="1">
        <v>25</v>
      </c>
      <c r="L210" s="1">
        <v>0.9</v>
      </c>
      <c r="M210" s="1">
        <v>1.6</v>
      </c>
      <c r="N210" s="1">
        <v>58.6</v>
      </c>
      <c r="O210" s="2">
        <v>0.9</v>
      </c>
      <c r="P210" s="2">
        <v>3.5</v>
      </c>
      <c r="Q210" s="2">
        <v>4.4000000000000004</v>
      </c>
      <c r="R210" s="2">
        <v>2.4</v>
      </c>
      <c r="S210" s="2">
        <v>0.7</v>
      </c>
      <c r="T210" s="2">
        <v>0.7</v>
      </c>
      <c r="U210" s="2">
        <v>0.9</v>
      </c>
      <c r="V210" s="1">
        <v>10.5</v>
      </c>
    </row>
    <row r="211" spans="1:22">
      <c r="A211" s="1">
        <v>209</v>
      </c>
      <c r="B211" s="2" t="s">
        <v>231</v>
      </c>
      <c r="C211" s="1">
        <v>22</v>
      </c>
      <c r="D211" s="1">
        <v>14.1</v>
      </c>
      <c r="E211" s="1">
        <v>6.4</v>
      </c>
      <c r="F211" s="2">
        <v>2.5</v>
      </c>
      <c r="G211" s="2">
        <v>5.3</v>
      </c>
      <c r="H211" s="1">
        <v>46.6</v>
      </c>
      <c r="I211" s="2">
        <v>1</v>
      </c>
      <c r="J211" s="2">
        <v>2.6</v>
      </c>
      <c r="K211" s="1">
        <v>39.700000000000003</v>
      </c>
      <c r="L211" s="1">
        <v>0.5</v>
      </c>
      <c r="M211" s="1">
        <v>0.6</v>
      </c>
      <c r="N211" s="1">
        <v>76.900000000000006</v>
      </c>
      <c r="O211" s="2">
        <v>0.4</v>
      </c>
      <c r="P211" s="2">
        <v>2.1</v>
      </c>
      <c r="Q211" s="2">
        <v>2.5</v>
      </c>
      <c r="R211" s="2">
        <v>0.4</v>
      </c>
      <c r="S211" s="2">
        <v>0.2</v>
      </c>
      <c r="T211" s="2">
        <v>0.1</v>
      </c>
      <c r="U211" s="2">
        <v>0.2</v>
      </c>
      <c r="V211" s="1">
        <v>6.5</v>
      </c>
    </row>
    <row r="212" spans="1:22">
      <c r="A212" s="1">
        <v>210</v>
      </c>
      <c r="B212" s="2" t="s">
        <v>232</v>
      </c>
      <c r="C212" s="1">
        <v>24</v>
      </c>
      <c r="D212" s="1">
        <v>28.9</v>
      </c>
      <c r="E212" s="1">
        <v>6.4</v>
      </c>
      <c r="F212" s="2">
        <v>2.2000000000000002</v>
      </c>
      <c r="G212" s="2">
        <v>6.3</v>
      </c>
      <c r="H212" s="1">
        <v>34.9</v>
      </c>
      <c r="I212" s="2">
        <v>1.2</v>
      </c>
      <c r="J212" s="2">
        <v>3.3</v>
      </c>
      <c r="K212" s="1">
        <v>35.4</v>
      </c>
      <c r="L212" s="1">
        <v>0.8</v>
      </c>
      <c r="M212" s="1">
        <v>1.1000000000000001</v>
      </c>
      <c r="N212" s="1">
        <v>73.099999999999994</v>
      </c>
      <c r="O212" s="2">
        <v>0.9</v>
      </c>
      <c r="P212" s="2">
        <v>5.7</v>
      </c>
      <c r="Q212" s="2">
        <v>6.6</v>
      </c>
      <c r="R212" s="2">
        <v>3.6</v>
      </c>
      <c r="S212" s="2">
        <v>0.8</v>
      </c>
      <c r="T212" s="2">
        <v>1.2</v>
      </c>
      <c r="U212" s="2">
        <v>1.4</v>
      </c>
      <c r="V212" s="1">
        <v>12.7</v>
      </c>
    </row>
    <row r="213" spans="1:22">
      <c r="A213" s="1">
        <v>211</v>
      </c>
      <c r="B213" s="2" t="s">
        <v>233</v>
      </c>
      <c r="C213" s="1">
        <v>18</v>
      </c>
      <c r="D213" s="1">
        <v>15.7</v>
      </c>
      <c r="E213" s="1">
        <v>6.3</v>
      </c>
      <c r="F213" s="2">
        <v>2.4</v>
      </c>
      <c r="G213" s="2">
        <v>6.3</v>
      </c>
      <c r="H213" s="1">
        <v>38.1</v>
      </c>
      <c r="I213" s="2">
        <v>1.2</v>
      </c>
      <c r="J213" s="2">
        <v>3</v>
      </c>
      <c r="K213" s="1">
        <v>40.700000000000003</v>
      </c>
      <c r="L213" s="1">
        <v>0.3</v>
      </c>
      <c r="M213" s="1">
        <v>0.4</v>
      </c>
      <c r="N213" s="1">
        <v>85.7</v>
      </c>
      <c r="O213" s="2">
        <v>0.3</v>
      </c>
      <c r="P213" s="2">
        <v>1.2</v>
      </c>
      <c r="Q213" s="2">
        <v>1.4</v>
      </c>
      <c r="R213" s="2">
        <v>1</v>
      </c>
      <c r="S213" s="2">
        <v>0.4</v>
      </c>
      <c r="T213" s="2">
        <v>0.1</v>
      </c>
      <c r="U213" s="2">
        <v>0.9</v>
      </c>
      <c r="V213" s="1">
        <v>4.4000000000000004</v>
      </c>
    </row>
    <row r="214" spans="1:22">
      <c r="A214" s="1">
        <v>211</v>
      </c>
      <c r="B214" s="2" t="s">
        <v>234</v>
      </c>
      <c r="C214" s="1">
        <v>21</v>
      </c>
      <c r="D214" s="1">
        <v>13.9</v>
      </c>
      <c r="E214" s="1">
        <v>6.3</v>
      </c>
      <c r="F214" s="2">
        <v>2.2999999999999998</v>
      </c>
      <c r="G214" s="2">
        <v>6.9</v>
      </c>
      <c r="H214" s="1">
        <v>33.1</v>
      </c>
      <c r="I214" s="2">
        <v>1.2</v>
      </c>
      <c r="J214" s="2">
        <v>3.7</v>
      </c>
      <c r="K214" s="1">
        <v>33.799999999999997</v>
      </c>
      <c r="L214" s="1">
        <v>0.5</v>
      </c>
      <c r="M214" s="1">
        <v>0.8</v>
      </c>
      <c r="N214" s="1">
        <v>68.8</v>
      </c>
      <c r="O214" s="2">
        <v>0.2</v>
      </c>
      <c r="P214" s="2">
        <v>2</v>
      </c>
      <c r="Q214" s="2">
        <v>2.2000000000000002</v>
      </c>
      <c r="R214" s="2">
        <v>1.9</v>
      </c>
      <c r="S214" s="2">
        <v>0.3</v>
      </c>
      <c r="T214" s="2">
        <v>0.1</v>
      </c>
      <c r="U214" s="2">
        <v>1.1000000000000001</v>
      </c>
      <c r="V214" s="1">
        <v>4.9000000000000004</v>
      </c>
    </row>
    <row r="215" spans="1:22">
      <c r="A215" s="1">
        <v>213</v>
      </c>
      <c r="B215" s="2" t="s">
        <v>235</v>
      </c>
      <c r="C215" s="1">
        <v>23</v>
      </c>
      <c r="D215" s="1">
        <v>17.5</v>
      </c>
      <c r="E215" s="1">
        <v>6.3</v>
      </c>
      <c r="F215" s="2">
        <v>2.9</v>
      </c>
      <c r="G215" s="2">
        <v>6</v>
      </c>
      <c r="H215" s="1">
        <v>47.8</v>
      </c>
      <c r="I215" s="1">
        <v>0</v>
      </c>
      <c r="J215" s="2">
        <v>0.2</v>
      </c>
      <c r="K215" s="1">
        <v>25</v>
      </c>
      <c r="L215" s="1">
        <v>0.5</v>
      </c>
      <c r="M215" s="1">
        <v>0.6</v>
      </c>
      <c r="N215" s="1">
        <v>92.3</v>
      </c>
      <c r="O215" s="2">
        <v>0.4</v>
      </c>
      <c r="P215" s="2">
        <v>2.2000000000000002</v>
      </c>
      <c r="Q215" s="2">
        <v>2.6</v>
      </c>
      <c r="R215" s="2">
        <v>4.8</v>
      </c>
      <c r="S215" s="2">
        <v>0.6</v>
      </c>
      <c r="T215" s="2">
        <v>0.2</v>
      </c>
      <c r="U215" s="2">
        <v>1.5</v>
      </c>
      <c r="V215" s="1">
        <v>9.9</v>
      </c>
    </row>
    <row r="216" spans="1:22">
      <c r="A216" s="1">
        <v>214</v>
      </c>
      <c r="B216" s="2" t="s">
        <v>236</v>
      </c>
      <c r="C216" s="1">
        <v>25</v>
      </c>
      <c r="D216" s="1">
        <v>18.600000000000001</v>
      </c>
      <c r="E216" s="1">
        <v>6.2</v>
      </c>
      <c r="F216" s="2">
        <v>2.2999999999999998</v>
      </c>
      <c r="G216" s="2">
        <v>5.3</v>
      </c>
      <c r="H216" s="1">
        <v>43.2</v>
      </c>
      <c r="I216" s="2">
        <v>1.2</v>
      </c>
      <c r="J216" s="2">
        <v>3.4</v>
      </c>
      <c r="K216" s="1">
        <v>34.5</v>
      </c>
      <c r="L216" s="1">
        <v>0.5</v>
      </c>
      <c r="M216" s="1">
        <v>0.6</v>
      </c>
      <c r="N216" s="1">
        <v>80</v>
      </c>
      <c r="O216" s="2">
        <v>0.7</v>
      </c>
      <c r="P216" s="2">
        <v>2.6</v>
      </c>
      <c r="Q216" s="2">
        <v>3.3</v>
      </c>
      <c r="R216" s="2">
        <v>0.7</v>
      </c>
      <c r="S216" s="2">
        <v>0.3</v>
      </c>
      <c r="T216" s="2">
        <v>0.1</v>
      </c>
      <c r="U216" s="2">
        <v>0.4</v>
      </c>
      <c r="V216" s="1">
        <v>7.1</v>
      </c>
    </row>
    <row r="217" spans="1:22">
      <c r="A217" s="1">
        <v>215</v>
      </c>
      <c r="B217" s="2" t="s">
        <v>237</v>
      </c>
      <c r="C217" s="1">
        <v>23</v>
      </c>
      <c r="D217" s="1">
        <v>18.899999999999999</v>
      </c>
      <c r="E217" s="1">
        <v>6</v>
      </c>
      <c r="F217" s="2">
        <v>2.6</v>
      </c>
      <c r="G217" s="2">
        <v>4.4000000000000004</v>
      </c>
      <c r="H217" s="1">
        <v>59.4</v>
      </c>
      <c r="I217" s="1">
        <v>0</v>
      </c>
      <c r="J217" s="1">
        <v>0</v>
      </c>
      <c r="K217" s="1">
        <v>0</v>
      </c>
      <c r="L217" s="1">
        <v>0.8</v>
      </c>
      <c r="M217" s="1">
        <v>1.5</v>
      </c>
      <c r="N217" s="1">
        <v>55.9</v>
      </c>
      <c r="O217" s="2">
        <v>2.2999999999999998</v>
      </c>
      <c r="P217" s="2">
        <v>3.7</v>
      </c>
      <c r="Q217" s="2">
        <v>6</v>
      </c>
      <c r="R217" s="2">
        <v>1.5</v>
      </c>
      <c r="S217" s="2">
        <v>0.6</v>
      </c>
      <c r="T217" s="2">
        <v>1.3</v>
      </c>
      <c r="U217" s="2">
        <v>0.9</v>
      </c>
      <c r="V217" s="1">
        <v>12.2</v>
      </c>
    </row>
    <row r="218" spans="1:22">
      <c r="A218" s="1">
        <v>216</v>
      </c>
      <c r="B218" s="2" t="s">
        <v>238</v>
      </c>
      <c r="C218" s="1">
        <v>23</v>
      </c>
      <c r="D218" s="1">
        <v>24.7</v>
      </c>
      <c r="E218" s="1">
        <v>6</v>
      </c>
      <c r="F218" s="2">
        <v>2.2999999999999998</v>
      </c>
      <c r="G218" s="2">
        <v>6.1</v>
      </c>
      <c r="H218" s="1">
        <v>37.6</v>
      </c>
      <c r="I218" s="2">
        <v>0.8</v>
      </c>
      <c r="J218" s="2">
        <v>2.5</v>
      </c>
      <c r="K218" s="1">
        <v>33.299999999999997</v>
      </c>
      <c r="L218" s="1">
        <v>0.6</v>
      </c>
      <c r="M218" s="1">
        <v>0.7</v>
      </c>
      <c r="N218" s="1">
        <v>76.5</v>
      </c>
      <c r="O218" s="2">
        <v>0.3</v>
      </c>
      <c r="P218" s="2">
        <v>1.6</v>
      </c>
      <c r="Q218" s="2">
        <v>2</v>
      </c>
      <c r="R218" s="2">
        <v>3.2</v>
      </c>
      <c r="S218" s="2">
        <v>1.2</v>
      </c>
      <c r="T218" s="2">
        <v>0.4</v>
      </c>
      <c r="U218" s="2">
        <v>1.3</v>
      </c>
      <c r="V218" s="1">
        <v>7.5</v>
      </c>
    </row>
    <row r="219" spans="1:22">
      <c r="A219" s="1">
        <v>216</v>
      </c>
      <c r="B219" s="2" t="s">
        <v>239</v>
      </c>
      <c r="C219" s="1">
        <v>26</v>
      </c>
      <c r="D219" s="1">
        <v>23.5</v>
      </c>
      <c r="E219" s="1">
        <v>6</v>
      </c>
      <c r="F219" s="2">
        <v>2.4</v>
      </c>
      <c r="G219" s="2">
        <v>4.9000000000000004</v>
      </c>
      <c r="H219" s="1">
        <v>48.4</v>
      </c>
      <c r="I219" s="2">
        <v>0.6</v>
      </c>
      <c r="J219" s="2">
        <v>1.7</v>
      </c>
      <c r="K219" s="1">
        <v>34.1</v>
      </c>
      <c r="L219" s="1">
        <v>0.7</v>
      </c>
      <c r="M219" s="1">
        <v>1.2</v>
      </c>
      <c r="N219" s="1">
        <v>56.7</v>
      </c>
      <c r="O219" s="2">
        <v>1</v>
      </c>
      <c r="P219" s="2">
        <v>2.7</v>
      </c>
      <c r="Q219" s="2">
        <v>3.6</v>
      </c>
      <c r="R219" s="2">
        <v>1.1000000000000001</v>
      </c>
      <c r="S219" s="2">
        <v>1</v>
      </c>
      <c r="T219" s="2">
        <v>0.7</v>
      </c>
      <c r="U219" s="2">
        <v>1</v>
      </c>
      <c r="V219" s="1">
        <v>8.5</v>
      </c>
    </row>
    <row r="220" spans="1:22">
      <c r="A220" s="1">
        <v>216</v>
      </c>
      <c r="B220" s="2" t="s">
        <v>240</v>
      </c>
      <c r="C220" s="1">
        <v>20</v>
      </c>
      <c r="D220" s="1">
        <v>14</v>
      </c>
      <c r="E220" s="1">
        <v>6</v>
      </c>
      <c r="F220" s="2">
        <v>2.1</v>
      </c>
      <c r="G220" s="2">
        <v>4.7</v>
      </c>
      <c r="H220" s="1">
        <v>45.2</v>
      </c>
      <c r="I220" s="2">
        <v>0.5</v>
      </c>
      <c r="J220" s="2">
        <v>1.6</v>
      </c>
      <c r="K220" s="1">
        <v>29</v>
      </c>
      <c r="L220" s="1">
        <v>1.4</v>
      </c>
      <c r="M220" s="1">
        <v>1.6</v>
      </c>
      <c r="N220" s="1">
        <v>87.1</v>
      </c>
      <c r="O220" s="2">
        <v>0.2</v>
      </c>
      <c r="P220" s="2">
        <v>1.1000000000000001</v>
      </c>
      <c r="Q220" s="2">
        <v>1.3</v>
      </c>
      <c r="R220" s="2">
        <v>1.8</v>
      </c>
      <c r="S220" s="2">
        <v>0.5</v>
      </c>
      <c r="T220" s="2">
        <v>0.1</v>
      </c>
      <c r="U220" s="2">
        <v>0.7</v>
      </c>
      <c r="V220" s="1">
        <v>6.2</v>
      </c>
    </row>
    <row r="221" spans="1:22">
      <c r="A221" s="1">
        <v>219</v>
      </c>
      <c r="B221" s="2" t="s">
        <v>241</v>
      </c>
      <c r="C221" s="1">
        <v>24</v>
      </c>
      <c r="D221" s="1">
        <v>26.3</v>
      </c>
      <c r="E221" s="1">
        <v>6</v>
      </c>
      <c r="F221" s="2">
        <v>2.4</v>
      </c>
      <c r="G221" s="2">
        <v>6.5</v>
      </c>
      <c r="H221" s="1">
        <v>36.5</v>
      </c>
      <c r="I221" s="2">
        <v>0.5</v>
      </c>
      <c r="J221" s="2">
        <v>2</v>
      </c>
      <c r="K221" s="1">
        <v>27.7</v>
      </c>
      <c r="L221" s="1">
        <v>0.7</v>
      </c>
      <c r="M221" s="1">
        <v>0.7</v>
      </c>
      <c r="N221" s="1">
        <v>100</v>
      </c>
      <c r="O221" s="2">
        <v>0.5</v>
      </c>
      <c r="P221" s="2">
        <v>2</v>
      </c>
      <c r="Q221" s="2">
        <v>2.5</v>
      </c>
      <c r="R221" s="2">
        <v>3.9</v>
      </c>
      <c r="S221" s="2">
        <v>0.8</v>
      </c>
      <c r="T221" s="2">
        <v>0.5</v>
      </c>
      <c r="U221" s="2">
        <v>1.3</v>
      </c>
      <c r="V221" s="1">
        <v>8.4</v>
      </c>
    </row>
    <row r="222" spans="1:22">
      <c r="A222" s="1">
        <v>220</v>
      </c>
      <c r="B222" s="2" t="s">
        <v>242</v>
      </c>
      <c r="C222" s="1">
        <v>22</v>
      </c>
      <c r="D222" s="1">
        <v>20.100000000000001</v>
      </c>
      <c r="E222" s="1">
        <v>6</v>
      </c>
      <c r="F222" s="2">
        <v>2.2000000000000002</v>
      </c>
      <c r="G222" s="2">
        <v>5.4</v>
      </c>
      <c r="H222" s="1">
        <v>40.700000000000003</v>
      </c>
      <c r="I222" s="2">
        <v>1.1000000000000001</v>
      </c>
      <c r="J222" s="2">
        <v>3</v>
      </c>
      <c r="K222" s="1">
        <v>36.9</v>
      </c>
      <c r="L222" s="1">
        <v>0.5</v>
      </c>
      <c r="M222" s="1">
        <v>0.8</v>
      </c>
      <c r="N222" s="1">
        <v>61.1</v>
      </c>
      <c r="O222" s="2">
        <v>0.5</v>
      </c>
      <c r="P222" s="2">
        <v>2.8</v>
      </c>
      <c r="Q222" s="2">
        <v>3.3</v>
      </c>
      <c r="R222" s="2">
        <v>1.8</v>
      </c>
      <c r="S222" s="2">
        <v>1.1000000000000001</v>
      </c>
      <c r="T222" s="2">
        <v>0.1</v>
      </c>
      <c r="U222" s="2">
        <v>0.9</v>
      </c>
      <c r="V222" s="1">
        <v>7.9</v>
      </c>
    </row>
    <row r="223" spans="1:22">
      <c r="A223" s="1">
        <v>221</v>
      </c>
      <c r="B223" s="2" t="s">
        <v>243</v>
      </c>
      <c r="C223" s="1">
        <v>21</v>
      </c>
      <c r="D223" s="1">
        <v>16</v>
      </c>
      <c r="E223" s="1">
        <v>6</v>
      </c>
      <c r="F223" s="2">
        <v>2.2000000000000002</v>
      </c>
      <c r="G223" s="2">
        <v>5.6</v>
      </c>
      <c r="H223" s="1">
        <v>39.799999999999997</v>
      </c>
      <c r="I223" s="2">
        <v>1</v>
      </c>
      <c r="J223" s="2">
        <v>3.3</v>
      </c>
      <c r="K223" s="1">
        <v>30</v>
      </c>
      <c r="L223" s="1">
        <v>0.5</v>
      </c>
      <c r="M223" s="1">
        <v>0.7</v>
      </c>
      <c r="N223" s="1">
        <v>71.400000000000006</v>
      </c>
      <c r="O223" s="2">
        <v>0.2</v>
      </c>
      <c r="P223" s="2">
        <v>1.5</v>
      </c>
      <c r="Q223" s="2">
        <v>1.7</v>
      </c>
      <c r="R223" s="2">
        <v>1</v>
      </c>
      <c r="S223" s="2">
        <v>0.4</v>
      </c>
      <c r="T223" s="2">
        <v>0.2</v>
      </c>
      <c r="U223" s="2">
        <v>0.5</v>
      </c>
      <c r="V223" s="1">
        <v>5.2</v>
      </c>
    </row>
    <row r="224" spans="1:22">
      <c r="A224" s="1">
        <v>222</v>
      </c>
      <c r="B224" s="2" t="s">
        <v>244</v>
      </c>
      <c r="C224" s="1">
        <v>24</v>
      </c>
      <c r="D224" s="1">
        <v>20.100000000000001</v>
      </c>
      <c r="E224" s="1">
        <v>5.9</v>
      </c>
      <c r="F224" s="2">
        <v>2.4</v>
      </c>
      <c r="G224" s="2">
        <v>6.3</v>
      </c>
      <c r="H224" s="1">
        <v>38.4</v>
      </c>
      <c r="I224" s="2">
        <v>0.3</v>
      </c>
      <c r="J224" s="2">
        <v>1.5</v>
      </c>
      <c r="K224" s="1">
        <v>21.6</v>
      </c>
      <c r="L224" s="1">
        <v>0.8</v>
      </c>
      <c r="M224" s="1">
        <v>1</v>
      </c>
      <c r="N224" s="1">
        <v>72</v>
      </c>
      <c r="O224" s="1">
        <v>0</v>
      </c>
      <c r="P224" s="2">
        <v>1.5</v>
      </c>
      <c r="Q224" s="2">
        <v>1.5</v>
      </c>
      <c r="R224" s="2">
        <v>4.8</v>
      </c>
      <c r="S224" s="2">
        <v>0.9</v>
      </c>
      <c r="T224" s="2">
        <v>0.1</v>
      </c>
      <c r="U224" s="2">
        <v>1.3</v>
      </c>
      <c r="V224" s="1">
        <v>7.8</v>
      </c>
    </row>
    <row r="225" spans="1:22">
      <c r="A225" s="1">
        <v>223</v>
      </c>
      <c r="B225" s="2" t="s">
        <v>245</v>
      </c>
      <c r="C225" s="1">
        <v>25</v>
      </c>
      <c r="D225" s="1">
        <v>28.4</v>
      </c>
      <c r="E225" s="1">
        <v>5.8</v>
      </c>
      <c r="F225" s="2">
        <v>2</v>
      </c>
      <c r="G225" s="2">
        <v>4.5</v>
      </c>
      <c r="H225" s="1">
        <v>45.5</v>
      </c>
      <c r="I225" s="2">
        <v>1.2</v>
      </c>
      <c r="J225" s="2">
        <v>2.8</v>
      </c>
      <c r="K225" s="1">
        <v>44.3</v>
      </c>
      <c r="L225" s="1">
        <v>0.5</v>
      </c>
      <c r="M225" s="1">
        <v>0.6</v>
      </c>
      <c r="N225" s="1">
        <v>85.7</v>
      </c>
      <c r="O225" s="2">
        <v>0.1</v>
      </c>
      <c r="P225" s="2">
        <v>4.5</v>
      </c>
      <c r="Q225" s="2">
        <v>4.5999999999999996</v>
      </c>
      <c r="R225" s="2">
        <v>2.6</v>
      </c>
      <c r="S225" s="2">
        <v>0.8</v>
      </c>
      <c r="T225" s="2">
        <v>0.2</v>
      </c>
      <c r="U225" s="2">
        <v>0.8</v>
      </c>
      <c r="V225" s="1">
        <v>10.7</v>
      </c>
    </row>
    <row r="226" spans="1:22">
      <c r="A226" s="1">
        <v>223</v>
      </c>
      <c r="B226" s="2" t="s">
        <v>246</v>
      </c>
      <c r="C226" s="1">
        <v>20</v>
      </c>
      <c r="D226" s="1">
        <v>15.7</v>
      </c>
      <c r="E226" s="1">
        <v>5.8</v>
      </c>
      <c r="F226" s="2">
        <v>2.2000000000000002</v>
      </c>
      <c r="G226" s="2">
        <v>5.9</v>
      </c>
      <c r="H226" s="1">
        <v>36.799999999999997</v>
      </c>
      <c r="I226" s="2">
        <v>1.2</v>
      </c>
      <c r="J226" s="2">
        <v>4</v>
      </c>
      <c r="K226" s="1">
        <v>29.1</v>
      </c>
      <c r="L226" s="1">
        <v>0.4</v>
      </c>
      <c r="M226" s="1">
        <v>0.5</v>
      </c>
      <c r="N226" s="1">
        <v>70</v>
      </c>
      <c r="O226" s="2">
        <v>0.2</v>
      </c>
      <c r="P226" s="2">
        <v>1.8</v>
      </c>
      <c r="Q226" s="2">
        <v>2</v>
      </c>
      <c r="R226" s="2">
        <v>0.9</v>
      </c>
      <c r="S226" s="2">
        <v>0.4</v>
      </c>
      <c r="T226" s="2">
        <v>0.3</v>
      </c>
      <c r="U226" s="2">
        <v>0.7</v>
      </c>
      <c r="V226" s="1">
        <v>4.8</v>
      </c>
    </row>
    <row r="227" spans="1:22">
      <c r="A227" s="1">
        <v>225</v>
      </c>
      <c r="B227" s="2" t="s">
        <v>247</v>
      </c>
      <c r="C227" s="1">
        <v>17</v>
      </c>
      <c r="D227" s="1">
        <v>10.199999999999999</v>
      </c>
      <c r="E227" s="1">
        <v>5.8</v>
      </c>
      <c r="F227" s="2">
        <v>2.4</v>
      </c>
      <c r="G227" s="2">
        <v>3.5</v>
      </c>
      <c r="H227" s="1">
        <v>69.5</v>
      </c>
      <c r="I227" s="2">
        <v>0.1</v>
      </c>
      <c r="J227" s="2">
        <v>0.1</v>
      </c>
      <c r="K227" s="1">
        <v>100</v>
      </c>
      <c r="L227" s="1">
        <v>0.9</v>
      </c>
      <c r="M227" s="1">
        <v>1</v>
      </c>
      <c r="N227" s="1">
        <v>88.2</v>
      </c>
      <c r="O227" s="2">
        <v>0.8</v>
      </c>
      <c r="P227" s="2">
        <v>2.2000000000000002</v>
      </c>
      <c r="Q227" s="2">
        <v>3.1</v>
      </c>
      <c r="R227" s="2">
        <v>0.5</v>
      </c>
      <c r="S227" s="2">
        <v>0.1</v>
      </c>
      <c r="T227" s="2">
        <v>0.2</v>
      </c>
      <c r="U227" s="2">
        <v>0.5</v>
      </c>
      <c r="V227" s="1">
        <v>8.1</v>
      </c>
    </row>
    <row r="228" spans="1:22">
      <c r="A228" s="1">
        <v>226</v>
      </c>
      <c r="B228" s="2" t="s">
        <v>248</v>
      </c>
      <c r="C228" s="1">
        <v>23</v>
      </c>
      <c r="D228" s="1">
        <v>21</v>
      </c>
      <c r="E228" s="1">
        <v>5.7</v>
      </c>
      <c r="F228" s="2">
        <v>2.2000000000000002</v>
      </c>
      <c r="G228" s="2">
        <v>4.8</v>
      </c>
      <c r="H228" s="1">
        <v>45</v>
      </c>
      <c r="I228" s="2">
        <v>0.8</v>
      </c>
      <c r="J228" s="2">
        <v>2.1</v>
      </c>
      <c r="K228" s="1">
        <v>37.5</v>
      </c>
      <c r="L228" s="1">
        <v>0.6</v>
      </c>
      <c r="M228" s="1">
        <v>1</v>
      </c>
      <c r="N228" s="1">
        <v>63.6</v>
      </c>
      <c r="O228" s="2">
        <v>0.2</v>
      </c>
      <c r="P228" s="2">
        <v>2</v>
      </c>
      <c r="Q228" s="2">
        <v>2.2000000000000002</v>
      </c>
      <c r="R228" s="2">
        <v>1.9</v>
      </c>
      <c r="S228" s="2">
        <v>1.1000000000000001</v>
      </c>
      <c r="T228" s="2">
        <v>0.3</v>
      </c>
      <c r="U228" s="2">
        <v>1.1000000000000001</v>
      </c>
      <c r="V228" s="1">
        <v>7.1</v>
      </c>
    </row>
    <row r="229" spans="1:22">
      <c r="A229" s="1">
        <v>227</v>
      </c>
      <c r="B229" s="2" t="s">
        <v>249</v>
      </c>
      <c r="C229" s="1">
        <v>19</v>
      </c>
      <c r="D229" s="1">
        <v>17.100000000000001</v>
      </c>
      <c r="E229" s="1">
        <v>5.7</v>
      </c>
      <c r="F229" s="2">
        <v>1.9</v>
      </c>
      <c r="G229" s="2">
        <v>4.5</v>
      </c>
      <c r="H229" s="1">
        <v>43</v>
      </c>
      <c r="I229" s="2">
        <v>1.5</v>
      </c>
      <c r="J229" s="2">
        <v>3.3</v>
      </c>
      <c r="K229" s="1">
        <v>46</v>
      </c>
      <c r="L229" s="1">
        <v>0.3</v>
      </c>
      <c r="M229" s="1">
        <v>0.3</v>
      </c>
      <c r="N229" s="1">
        <v>83.3</v>
      </c>
      <c r="O229" s="2">
        <v>0.2</v>
      </c>
      <c r="P229" s="2">
        <v>1</v>
      </c>
      <c r="Q229" s="2">
        <v>1.2</v>
      </c>
      <c r="R229" s="2">
        <v>1.3</v>
      </c>
      <c r="S229" s="2">
        <v>0.4</v>
      </c>
      <c r="T229" s="2">
        <v>0.1</v>
      </c>
      <c r="U229" s="2">
        <v>0.9</v>
      </c>
      <c r="V229" s="1">
        <v>5.2</v>
      </c>
    </row>
    <row r="230" spans="1:22">
      <c r="A230" s="1">
        <v>227</v>
      </c>
      <c r="B230" s="2" t="s">
        <v>250</v>
      </c>
      <c r="C230" s="1">
        <v>19</v>
      </c>
      <c r="D230" s="1">
        <v>26.2</v>
      </c>
      <c r="E230" s="1">
        <v>5.7</v>
      </c>
      <c r="F230" s="2">
        <v>2.1</v>
      </c>
      <c r="G230" s="2">
        <v>4.8</v>
      </c>
      <c r="H230" s="1">
        <v>42.4</v>
      </c>
      <c r="I230" s="2">
        <v>1.2</v>
      </c>
      <c r="J230" s="2">
        <v>3.4</v>
      </c>
      <c r="K230" s="1">
        <v>35.4</v>
      </c>
      <c r="L230" s="1">
        <v>0.4</v>
      </c>
      <c r="M230" s="1">
        <v>0.5</v>
      </c>
      <c r="N230" s="1">
        <v>77.8</v>
      </c>
      <c r="O230" s="2">
        <v>0.6</v>
      </c>
      <c r="P230" s="2">
        <v>1.3</v>
      </c>
      <c r="Q230" s="2">
        <v>1.9</v>
      </c>
      <c r="R230" s="2">
        <v>1</v>
      </c>
      <c r="S230" s="2">
        <v>0.5</v>
      </c>
      <c r="T230" s="2">
        <v>0.3</v>
      </c>
      <c r="U230" s="2">
        <v>0.7</v>
      </c>
      <c r="V230" s="1">
        <v>5.8</v>
      </c>
    </row>
    <row r="231" spans="1:22">
      <c r="A231" s="1">
        <v>229</v>
      </c>
      <c r="B231" s="2" t="s">
        <v>251</v>
      </c>
      <c r="C231" s="1">
        <v>24</v>
      </c>
      <c r="D231" s="1">
        <v>18.2</v>
      </c>
      <c r="E231" s="1">
        <v>5.7</v>
      </c>
      <c r="F231" s="2">
        <v>2.2999999999999998</v>
      </c>
      <c r="G231" s="2">
        <v>4</v>
      </c>
      <c r="H231" s="1">
        <v>57.9</v>
      </c>
      <c r="I231" s="2">
        <v>0.9</v>
      </c>
      <c r="J231" s="2">
        <v>1.8</v>
      </c>
      <c r="K231" s="1">
        <v>50</v>
      </c>
      <c r="L231" s="1">
        <v>0.2</v>
      </c>
      <c r="M231" s="1">
        <v>0.4</v>
      </c>
      <c r="N231" s="1">
        <v>55.6</v>
      </c>
      <c r="O231" s="2">
        <v>0.3</v>
      </c>
      <c r="P231" s="2">
        <v>3.9</v>
      </c>
      <c r="Q231" s="2">
        <v>4.3</v>
      </c>
      <c r="R231" s="2">
        <v>1</v>
      </c>
      <c r="S231" s="2">
        <v>0.3</v>
      </c>
      <c r="T231" s="2">
        <v>0.5</v>
      </c>
      <c r="U231" s="2">
        <v>0.8</v>
      </c>
      <c r="V231" s="1">
        <v>9</v>
      </c>
    </row>
    <row r="232" spans="1:22">
      <c r="A232" s="1">
        <v>230</v>
      </c>
      <c r="B232" s="2" t="s">
        <v>252</v>
      </c>
      <c r="C232" s="1">
        <v>25</v>
      </c>
      <c r="D232" s="1">
        <v>16.8</v>
      </c>
      <c r="E232" s="1">
        <v>5.6</v>
      </c>
      <c r="F232" s="2">
        <v>2.5</v>
      </c>
      <c r="G232" s="2">
        <v>4.4000000000000004</v>
      </c>
      <c r="H232" s="1">
        <v>55.9</v>
      </c>
      <c r="I232" s="2">
        <v>0.1</v>
      </c>
      <c r="J232" s="2">
        <v>0.4</v>
      </c>
      <c r="K232" s="1">
        <v>22.2</v>
      </c>
      <c r="L232" s="1">
        <v>0.6</v>
      </c>
      <c r="M232" s="1">
        <v>0.9</v>
      </c>
      <c r="N232" s="1">
        <v>68.2</v>
      </c>
      <c r="O232" s="2">
        <v>2</v>
      </c>
      <c r="P232" s="2">
        <v>3.1</v>
      </c>
      <c r="Q232" s="2">
        <v>5.0999999999999996</v>
      </c>
      <c r="R232" s="2">
        <v>1.1000000000000001</v>
      </c>
      <c r="S232" s="2">
        <v>0.2</v>
      </c>
      <c r="T232" s="2">
        <v>1</v>
      </c>
      <c r="U232" s="2">
        <v>1</v>
      </c>
      <c r="V232" s="1">
        <v>9.8000000000000007</v>
      </c>
    </row>
    <row r="233" spans="1:22">
      <c r="A233" s="1">
        <v>231</v>
      </c>
      <c r="B233" s="2" t="s">
        <v>253</v>
      </c>
      <c r="C233" s="1">
        <v>22</v>
      </c>
      <c r="D233" s="1">
        <v>15.6</v>
      </c>
      <c r="E233" s="1">
        <v>5.6</v>
      </c>
      <c r="F233" s="2">
        <v>2.2999999999999998</v>
      </c>
      <c r="G233" s="2">
        <v>5.4</v>
      </c>
      <c r="H233" s="1">
        <v>42.4</v>
      </c>
      <c r="I233" s="2">
        <v>0.7</v>
      </c>
      <c r="J233" s="2">
        <v>2</v>
      </c>
      <c r="K233" s="1">
        <v>35.6</v>
      </c>
      <c r="L233" s="1">
        <v>0.3</v>
      </c>
      <c r="M233" s="1">
        <v>0.5</v>
      </c>
      <c r="N233" s="1">
        <v>58.3</v>
      </c>
      <c r="O233" s="2">
        <v>1.3</v>
      </c>
      <c r="P233" s="2">
        <v>3.8</v>
      </c>
      <c r="Q233" s="2">
        <v>5.0999999999999996</v>
      </c>
      <c r="R233" s="2">
        <v>0.4</v>
      </c>
      <c r="S233" s="2">
        <v>0.3</v>
      </c>
      <c r="T233" s="2">
        <v>1.4</v>
      </c>
      <c r="U233" s="2">
        <v>1.2</v>
      </c>
      <c r="V233" s="1">
        <v>8.1999999999999993</v>
      </c>
    </row>
    <row r="234" spans="1:22">
      <c r="A234" s="1">
        <v>232</v>
      </c>
      <c r="B234" s="2" t="s">
        <v>254</v>
      </c>
      <c r="C234" s="1">
        <v>23</v>
      </c>
      <c r="D234" s="1">
        <v>21.5</v>
      </c>
      <c r="E234" s="1">
        <v>5.5</v>
      </c>
      <c r="F234" s="2">
        <v>2</v>
      </c>
      <c r="G234" s="2">
        <v>6</v>
      </c>
      <c r="H234" s="1">
        <v>34.1</v>
      </c>
      <c r="I234" s="2">
        <v>0.6</v>
      </c>
      <c r="J234" s="2">
        <v>2.7</v>
      </c>
      <c r="K234" s="1">
        <v>20.6</v>
      </c>
      <c r="L234" s="1">
        <v>0.8</v>
      </c>
      <c r="M234" s="1">
        <v>1</v>
      </c>
      <c r="N234" s="1">
        <v>79.2</v>
      </c>
      <c r="O234" s="2">
        <v>1</v>
      </c>
      <c r="P234" s="2">
        <v>2.2999999999999998</v>
      </c>
      <c r="Q234" s="2">
        <v>3.3</v>
      </c>
      <c r="R234" s="2">
        <v>1</v>
      </c>
      <c r="S234" s="2">
        <v>0.6</v>
      </c>
      <c r="T234" s="2">
        <v>0.1</v>
      </c>
      <c r="U234" s="2">
        <v>0.6</v>
      </c>
      <c r="V234" s="1">
        <v>5.8</v>
      </c>
    </row>
    <row r="235" spans="1:22">
      <c r="A235" s="1">
        <v>233</v>
      </c>
      <c r="B235" s="2" t="s">
        <v>255</v>
      </c>
      <c r="C235" s="1">
        <v>23</v>
      </c>
      <c r="D235" s="1">
        <v>17.3</v>
      </c>
      <c r="E235" s="1">
        <v>5.4</v>
      </c>
      <c r="F235" s="2">
        <v>2</v>
      </c>
      <c r="G235" s="2">
        <v>4.2</v>
      </c>
      <c r="H235" s="1">
        <v>49</v>
      </c>
      <c r="I235" s="2">
        <v>0.8</v>
      </c>
      <c r="J235" s="2">
        <v>2.2999999999999998</v>
      </c>
      <c r="K235" s="1">
        <v>33.299999999999997</v>
      </c>
      <c r="L235" s="1">
        <v>0.6</v>
      </c>
      <c r="M235" s="1">
        <v>0.7</v>
      </c>
      <c r="N235" s="1">
        <v>76.5</v>
      </c>
      <c r="O235" s="2">
        <v>0.5</v>
      </c>
      <c r="P235" s="2">
        <v>3.4</v>
      </c>
      <c r="Q235" s="2">
        <v>3.9</v>
      </c>
      <c r="R235" s="2">
        <v>1.8</v>
      </c>
      <c r="S235" s="2">
        <v>0.3</v>
      </c>
      <c r="T235" s="2">
        <v>0.5</v>
      </c>
      <c r="U235" s="2">
        <v>0.6</v>
      </c>
      <c r="V235" s="1">
        <v>9.1</v>
      </c>
    </row>
    <row r="236" spans="1:22">
      <c r="A236" s="1">
        <v>234</v>
      </c>
      <c r="B236" s="2" t="s">
        <v>256</v>
      </c>
      <c r="C236" s="1">
        <v>21</v>
      </c>
      <c r="D236" s="1">
        <v>16.2</v>
      </c>
      <c r="E236" s="1">
        <v>5.4</v>
      </c>
      <c r="F236" s="2">
        <v>1.9</v>
      </c>
      <c r="G236" s="2">
        <v>5.9</v>
      </c>
      <c r="H236" s="1">
        <v>31.5</v>
      </c>
      <c r="I236" s="2">
        <v>1</v>
      </c>
      <c r="J236" s="2">
        <v>3</v>
      </c>
      <c r="K236" s="1">
        <v>33.299999999999997</v>
      </c>
      <c r="L236" s="1">
        <v>0.7</v>
      </c>
      <c r="M236" s="1">
        <v>1</v>
      </c>
      <c r="N236" s="1">
        <v>71.400000000000006</v>
      </c>
      <c r="O236" s="1">
        <v>0</v>
      </c>
      <c r="P236" s="2">
        <v>1.6</v>
      </c>
      <c r="Q236" s="2">
        <v>1.7</v>
      </c>
      <c r="R236" s="2">
        <v>1.5</v>
      </c>
      <c r="S236" s="2">
        <v>0.2</v>
      </c>
      <c r="T236" s="1">
        <v>0</v>
      </c>
      <c r="U236" s="2">
        <v>0.4</v>
      </c>
      <c r="V236" s="1">
        <v>4.0999999999999996</v>
      </c>
    </row>
    <row r="237" spans="1:22">
      <c r="A237" s="1">
        <v>235</v>
      </c>
      <c r="B237" s="2" t="s">
        <v>257</v>
      </c>
      <c r="C237" s="1">
        <v>21</v>
      </c>
      <c r="D237" s="1">
        <v>11.9</v>
      </c>
      <c r="E237" s="1">
        <v>5.4</v>
      </c>
      <c r="F237" s="2">
        <v>2</v>
      </c>
      <c r="G237" s="2">
        <v>4.3</v>
      </c>
      <c r="H237" s="1">
        <v>45.1</v>
      </c>
      <c r="I237" s="2">
        <v>0.5</v>
      </c>
      <c r="J237" s="2">
        <v>1.6</v>
      </c>
      <c r="K237" s="1">
        <v>32.4</v>
      </c>
      <c r="L237" s="1">
        <v>1</v>
      </c>
      <c r="M237" s="1">
        <v>1.4</v>
      </c>
      <c r="N237" s="1">
        <v>69</v>
      </c>
      <c r="O237" s="2">
        <v>2</v>
      </c>
      <c r="P237" s="2">
        <v>2.2000000000000002</v>
      </c>
      <c r="Q237" s="2">
        <v>4.2</v>
      </c>
      <c r="R237" s="2">
        <v>0.5</v>
      </c>
      <c r="S237" s="2">
        <v>0.3</v>
      </c>
      <c r="T237" s="2">
        <v>0.7</v>
      </c>
      <c r="U237" s="2">
        <v>0.4</v>
      </c>
      <c r="V237" s="1">
        <v>7.9</v>
      </c>
    </row>
    <row r="238" spans="1:22">
      <c r="A238" s="1">
        <v>235</v>
      </c>
      <c r="B238" s="2" t="s">
        <v>258</v>
      </c>
      <c r="C238" s="1">
        <v>21</v>
      </c>
      <c r="D238" s="1">
        <v>15.4</v>
      </c>
      <c r="E238" s="1">
        <v>5.4</v>
      </c>
      <c r="F238" s="2">
        <v>1.8</v>
      </c>
      <c r="G238" s="2">
        <v>4.8</v>
      </c>
      <c r="H238" s="1">
        <v>36.6</v>
      </c>
      <c r="I238" s="2">
        <v>1.4</v>
      </c>
      <c r="J238" s="2">
        <v>4</v>
      </c>
      <c r="K238" s="1">
        <v>35.700000000000003</v>
      </c>
      <c r="L238" s="1">
        <v>0.4</v>
      </c>
      <c r="M238" s="1">
        <v>0.5</v>
      </c>
      <c r="N238" s="1">
        <v>81.8</v>
      </c>
      <c r="O238" s="2">
        <v>0.3</v>
      </c>
      <c r="P238" s="2">
        <v>1.4</v>
      </c>
      <c r="Q238" s="2">
        <v>1.7</v>
      </c>
      <c r="R238" s="2">
        <v>0.8</v>
      </c>
      <c r="S238" s="2">
        <v>0.5</v>
      </c>
      <c r="T238" s="2">
        <v>0.2</v>
      </c>
      <c r="U238" s="2">
        <v>0.9</v>
      </c>
      <c r="V238" s="1">
        <v>4.5</v>
      </c>
    </row>
    <row r="239" spans="1:22">
      <c r="A239" s="1">
        <v>237</v>
      </c>
      <c r="B239" s="2" t="s">
        <v>259</v>
      </c>
      <c r="C239" s="1">
        <v>17</v>
      </c>
      <c r="D239" s="1">
        <v>22.6</v>
      </c>
      <c r="E239" s="1">
        <v>5.4</v>
      </c>
      <c r="F239" s="2">
        <v>1.8</v>
      </c>
      <c r="G239" s="2">
        <v>4.8</v>
      </c>
      <c r="H239" s="1">
        <v>37</v>
      </c>
      <c r="I239" s="2">
        <v>1.2</v>
      </c>
      <c r="J239" s="2">
        <v>3.5</v>
      </c>
      <c r="K239" s="1">
        <v>35</v>
      </c>
      <c r="L239" s="1">
        <v>0.6</v>
      </c>
      <c r="M239" s="1">
        <v>0.8</v>
      </c>
      <c r="N239" s="1">
        <v>76.900000000000006</v>
      </c>
      <c r="O239" s="2">
        <v>0.5</v>
      </c>
      <c r="P239" s="2">
        <v>3.4</v>
      </c>
      <c r="Q239" s="2">
        <v>3.9</v>
      </c>
      <c r="R239" s="2">
        <v>1.2</v>
      </c>
      <c r="S239" s="2">
        <v>1.1000000000000001</v>
      </c>
      <c r="T239" s="2">
        <v>0.2</v>
      </c>
      <c r="U239" s="2">
        <v>0.8</v>
      </c>
      <c r="V239" s="1">
        <v>7.7</v>
      </c>
    </row>
    <row r="240" spans="1:22">
      <c r="A240" s="1">
        <v>238</v>
      </c>
      <c r="B240" s="2" t="s">
        <v>260</v>
      </c>
      <c r="C240" s="1">
        <v>23</v>
      </c>
      <c r="D240" s="1">
        <v>15.1</v>
      </c>
      <c r="E240" s="1">
        <v>5.3</v>
      </c>
      <c r="F240" s="2">
        <v>1.8</v>
      </c>
      <c r="G240" s="2">
        <v>4.4000000000000004</v>
      </c>
      <c r="H240" s="1">
        <v>40.200000000000003</v>
      </c>
      <c r="I240" s="2">
        <v>1</v>
      </c>
      <c r="J240" s="2">
        <v>3</v>
      </c>
      <c r="K240" s="1">
        <v>31.4</v>
      </c>
      <c r="L240" s="1">
        <v>0.8</v>
      </c>
      <c r="M240" s="1">
        <v>1</v>
      </c>
      <c r="N240" s="1">
        <v>79.2</v>
      </c>
      <c r="O240" s="2">
        <v>0.6</v>
      </c>
      <c r="P240" s="2">
        <v>2</v>
      </c>
      <c r="Q240" s="2">
        <v>2.6</v>
      </c>
      <c r="R240" s="2">
        <v>1.1000000000000001</v>
      </c>
      <c r="S240" s="2">
        <v>0.6</v>
      </c>
      <c r="T240" s="2">
        <v>0.2</v>
      </c>
      <c r="U240" s="2">
        <v>0.8</v>
      </c>
      <c r="V240" s="1">
        <v>6.2</v>
      </c>
    </row>
    <row r="241" spans="1:22">
      <c r="A241" s="1">
        <v>239</v>
      </c>
      <c r="B241" s="2" t="s">
        <v>261</v>
      </c>
      <c r="C241" s="1">
        <v>23</v>
      </c>
      <c r="D241" s="1">
        <v>14.4</v>
      </c>
      <c r="E241" s="1">
        <v>5.3</v>
      </c>
      <c r="F241" s="2">
        <v>1.7</v>
      </c>
      <c r="G241" s="2">
        <v>4.4000000000000004</v>
      </c>
      <c r="H241" s="1">
        <v>38.6</v>
      </c>
      <c r="I241" s="2">
        <v>1.3</v>
      </c>
      <c r="J241" s="2">
        <v>3.3</v>
      </c>
      <c r="K241" s="1">
        <v>40.299999999999997</v>
      </c>
      <c r="L241" s="1">
        <v>0.5</v>
      </c>
      <c r="M241" s="1">
        <v>0.7</v>
      </c>
      <c r="N241" s="1">
        <v>75</v>
      </c>
      <c r="O241" s="2">
        <v>0.7</v>
      </c>
      <c r="P241" s="2">
        <v>2.2000000000000002</v>
      </c>
      <c r="Q241" s="2">
        <v>2.9</v>
      </c>
      <c r="R241" s="2">
        <v>0.8</v>
      </c>
      <c r="S241" s="2">
        <v>0.2</v>
      </c>
      <c r="T241" s="2">
        <v>0.1</v>
      </c>
      <c r="U241" s="2">
        <v>0.3</v>
      </c>
      <c r="V241" s="1">
        <v>6.1</v>
      </c>
    </row>
    <row r="242" spans="1:22">
      <c r="A242" s="1">
        <v>240</v>
      </c>
      <c r="B242" s="2" t="s">
        <v>262</v>
      </c>
      <c r="C242" s="1">
        <v>23</v>
      </c>
      <c r="D242" s="1">
        <v>25.2</v>
      </c>
      <c r="E242" s="1">
        <v>5.0999999999999996</v>
      </c>
      <c r="F242" s="2">
        <v>1.9</v>
      </c>
      <c r="G242" s="2">
        <v>4.9000000000000004</v>
      </c>
      <c r="H242" s="1">
        <v>39.299999999999997</v>
      </c>
      <c r="I242" s="2">
        <v>0.9</v>
      </c>
      <c r="J242" s="2">
        <v>3.2</v>
      </c>
      <c r="K242" s="1">
        <v>28.8</v>
      </c>
      <c r="L242" s="1">
        <v>0.4</v>
      </c>
      <c r="M242" s="1">
        <v>1</v>
      </c>
      <c r="N242" s="1">
        <v>40.9</v>
      </c>
      <c r="O242" s="2">
        <v>1.6</v>
      </c>
      <c r="P242" s="2">
        <v>4.3</v>
      </c>
      <c r="Q242" s="2">
        <v>5.9</v>
      </c>
      <c r="R242" s="2">
        <v>1.8</v>
      </c>
      <c r="S242" s="2">
        <v>0.9</v>
      </c>
      <c r="T242" s="2">
        <v>0.7</v>
      </c>
      <c r="U242" s="2">
        <v>0.8</v>
      </c>
      <c r="V242" s="1">
        <v>10.199999999999999</v>
      </c>
    </row>
    <row r="243" spans="1:22">
      <c r="A243" s="1">
        <v>241</v>
      </c>
      <c r="B243" s="2" t="s">
        <v>263</v>
      </c>
      <c r="C243" s="1">
        <v>24</v>
      </c>
      <c r="D243" s="1">
        <v>14.7</v>
      </c>
      <c r="E243" s="1">
        <v>5.0999999999999996</v>
      </c>
      <c r="F243" s="2">
        <v>1.9</v>
      </c>
      <c r="G243" s="2">
        <v>4.9000000000000004</v>
      </c>
      <c r="H243" s="1">
        <v>39.299999999999997</v>
      </c>
      <c r="I243" s="2">
        <v>0.8</v>
      </c>
      <c r="J243" s="2">
        <v>2.4</v>
      </c>
      <c r="K243" s="1">
        <v>31</v>
      </c>
      <c r="L243" s="1">
        <v>0.5</v>
      </c>
      <c r="M243" s="1">
        <v>0.6</v>
      </c>
      <c r="N243" s="1">
        <v>86.7</v>
      </c>
      <c r="O243" s="2">
        <v>0.5</v>
      </c>
      <c r="P243" s="2">
        <v>1.5</v>
      </c>
      <c r="Q243" s="2">
        <v>2</v>
      </c>
      <c r="R243" s="2">
        <v>1.4</v>
      </c>
      <c r="S243" s="2">
        <v>0.3</v>
      </c>
      <c r="T243" s="2">
        <v>0.2</v>
      </c>
      <c r="U243" s="2">
        <v>1.1000000000000001</v>
      </c>
      <c r="V243" s="1">
        <v>4.9000000000000004</v>
      </c>
    </row>
    <row r="244" spans="1:22">
      <c r="A244" s="1">
        <v>242</v>
      </c>
      <c r="B244" s="2" t="s">
        <v>264</v>
      </c>
      <c r="C244" s="1">
        <v>24</v>
      </c>
      <c r="D244" s="1">
        <v>17.100000000000001</v>
      </c>
      <c r="E244" s="1">
        <v>5.0999999999999996</v>
      </c>
      <c r="F244" s="2">
        <v>1.7</v>
      </c>
      <c r="G244" s="2">
        <v>3.8</v>
      </c>
      <c r="H244" s="1">
        <v>44.6</v>
      </c>
      <c r="I244" s="2">
        <v>1</v>
      </c>
      <c r="J244" s="2">
        <v>2.2999999999999998</v>
      </c>
      <c r="K244" s="1">
        <v>46.3</v>
      </c>
      <c r="L244" s="1">
        <v>0.6</v>
      </c>
      <c r="M244" s="1">
        <v>0.8</v>
      </c>
      <c r="N244" s="1">
        <v>75</v>
      </c>
      <c r="O244" s="2">
        <v>0.3</v>
      </c>
      <c r="P244" s="2">
        <v>0.9</v>
      </c>
      <c r="Q244" s="2">
        <v>1.2</v>
      </c>
      <c r="R244" s="2">
        <v>1.3</v>
      </c>
      <c r="S244" s="2">
        <v>1.5</v>
      </c>
      <c r="T244" s="2">
        <v>0.7</v>
      </c>
      <c r="U244" s="2">
        <v>1</v>
      </c>
      <c r="V244" s="1">
        <v>6.4</v>
      </c>
    </row>
    <row r="245" spans="1:22">
      <c r="A245" s="1">
        <v>243</v>
      </c>
      <c r="B245" s="2" t="s">
        <v>265</v>
      </c>
      <c r="C245" s="1">
        <v>25</v>
      </c>
      <c r="D245" s="1">
        <v>14.5</v>
      </c>
      <c r="E245" s="1">
        <v>5.0999999999999996</v>
      </c>
      <c r="F245" s="2">
        <v>2.1</v>
      </c>
      <c r="G245" s="2">
        <v>4.4000000000000004</v>
      </c>
      <c r="H245" s="1">
        <v>47.7</v>
      </c>
      <c r="I245" s="2">
        <v>0.5</v>
      </c>
      <c r="J245" s="2">
        <v>1.8</v>
      </c>
      <c r="K245" s="1">
        <v>29.5</v>
      </c>
      <c r="L245" s="1">
        <v>0.4</v>
      </c>
      <c r="M245" s="1">
        <v>0.7</v>
      </c>
      <c r="N245" s="1">
        <v>58.8</v>
      </c>
      <c r="O245" s="2">
        <v>1.1000000000000001</v>
      </c>
      <c r="P245" s="2">
        <v>1.8</v>
      </c>
      <c r="Q245" s="2">
        <v>2.8</v>
      </c>
      <c r="R245" s="2">
        <v>0.7</v>
      </c>
      <c r="S245" s="2">
        <v>0.2</v>
      </c>
      <c r="T245" s="2">
        <v>0.7</v>
      </c>
      <c r="U245" s="2">
        <v>1.2</v>
      </c>
      <c r="V245" s="1">
        <v>5.6</v>
      </c>
    </row>
    <row r="246" spans="1:22">
      <c r="A246" s="1">
        <v>244</v>
      </c>
      <c r="B246" s="2" t="s">
        <v>266</v>
      </c>
      <c r="C246" s="1">
        <v>21</v>
      </c>
      <c r="D246" s="1">
        <v>14.5</v>
      </c>
      <c r="E246" s="1">
        <v>5</v>
      </c>
      <c r="F246" s="2">
        <v>2</v>
      </c>
      <c r="G246" s="2">
        <v>4.9000000000000004</v>
      </c>
      <c r="H246" s="1">
        <v>40.799999999999997</v>
      </c>
      <c r="I246" s="2">
        <v>0.5</v>
      </c>
      <c r="J246" s="2">
        <v>2.2999999999999998</v>
      </c>
      <c r="K246" s="1">
        <v>22.9</v>
      </c>
      <c r="L246" s="1">
        <v>0.5</v>
      </c>
      <c r="M246" s="1">
        <v>0.6</v>
      </c>
      <c r="N246" s="1">
        <v>84.6</v>
      </c>
      <c r="O246" s="2">
        <v>1.2</v>
      </c>
      <c r="P246" s="2">
        <v>2.8</v>
      </c>
      <c r="Q246" s="2">
        <v>4</v>
      </c>
      <c r="R246" s="2">
        <v>0.4</v>
      </c>
      <c r="S246" s="2">
        <v>0.4</v>
      </c>
      <c r="T246" s="2">
        <v>0.5</v>
      </c>
      <c r="U246" s="2">
        <v>1.5</v>
      </c>
      <c r="V246" s="1">
        <v>6</v>
      </c>
    </row>
    <row r="247" spans="1:22">
      <c r="A247" s="1">
        <v>245</v>
      </c>
      <c r="B247" s="2" t="s">
        <v>267</v>
      </c>
      <c r="C247" s="1">
        <v>20</v>
      </c>
      <c r="D247" s="1">
        <v>13.4</v>
      </c>
      <c r="E247" s="1">
        <v>5</v>
      </c>
      <c r="F247" s="2">
        <v>2.1</v>
      </c>
      <c r="G247" s="2">
        <v>4.9000000000000004</v>
      </c>
      <c r="H247" s="1">
        <v>42.9</v>
      </c>
      <c r="I247" s="2">
        <v>0.6</v>
      </c>
      <c r="J247" s="2">
        <v>1.8</v>
      </c>
      <c r="K247" s="1">
        <v>34.299999999999997</v>
      </c>
      <c r="L247" s="1">
        <v>0.2</v>
      </c>
      <c r="M247" s="1">
        <v>0.3</v>
      </c>
      <c r="N247" s="1">
        <v>80</v>
      </c>
      <c r="O247" s="2">
        <v>0.2</v>
      </c>
      <c r="P247" s="2">
        <v>1</v>
      </c>
      <c r="Q247" s="2">
        <v>1.2</v>
      </c>
      <c r="R247" s="2">
        <v>1.5</v>
      </c>
      <c r="S247" s="2">
        <v>0.3</v>
      </c>
      <c r="T247" s="2">
        <v>0.1</v>
      </c>
      <c r="U247" s="2">
        <v>0.8</v>
      </c>
      <c r="V247" s="1">
        <v>4.4000000000000004</v>
      </c>
    </row>
    <row r="248" spans="1:22">
      <c r="A248" s="1">
        <v>246</v>
      </c>
      <c r="B248" s="2" t="s">
        <v>268</v>
      </c>
      <c r="C248" s="1">
        <v>19</v>
      </c>
      <c r="D248" s="1">
        <v>15.5</v>
      </c>
      <c r="E248" s="1">
        <v>4.8</v>
      </c>
      <c r="F248" s="2">
        <v>1.6</v>
      </c>
      <c r="G248" s="2">
        <v>4.9000000000000004</v>
      </c>
      <c r="H248" s="1">
        <v>32.299999999999997</v>
      </c>
      <c r="I248" s="2">
        <v>0.5</v>
      </c>
      <c r="J248" s="2">
        <v>2.5</v>
      </c>
      <c r="K248" s="1">
        <v>19.100000000000001</v>
      </c>
      <c r="L248" s="1">
        <v>1.2</v>
      </c>
      <c r="M248" s="1">
        <v>1.6</v>
      </c>
      <c r="N248" s="1">
        <v>74.2</v>
      </c>
      <c r="O248" s="2">
        <v>0.5</v>
      </c>
      <c r="P248" s="2">
        <v>2.1</v>
      </c>
      <c r="Q248" s="2">
        <v>2.6</v>
      </c>
      <c r="R248" s="2">
        <v>1.3</v>
      </c>
      <c r="S248" s="2">
        <v>0.5</v>
      </c>
      <c r="T248" s="2">
        <v>0.1</v>
      </c>
      <c r="U248" s="2">
        <v>1.2</v>
      </c>
      <c r="V248" s="1">
        <v>4.3</v>
      </c>
    </row>
    <row r="249" spans="1:22">
      <c r="A249" s="1">
        <v>247</v>
      </c>
      <c r="B249" s="2" t="s">
        <v>269</v>
      </c>
      <c r="C249" s="1">
        <v>23</v>
      </c>
      <c r="D249" s="1">
        <v>16.3</v>
      </c>
      <c r="E249" s="1">
        <v>4.8</v>
      </c>
      <c r="F249" s="2">
        <v>2.2000000000000002</v>
      </c>
      <c r="G249" s="2">
        <v>4.3</v>
      </c>
      <c r="H249" s="1">
        <v>50.5</v>
      </c>
      <c r="I249" s="2">
        <v>0.1</v>
      </c>
      <c r="J249" s="2">
        <v>0.4</v>
      </c>
      <c r="K249" s="1">
        <v>20</v>
      </c>
      <c r="L249" s="1">
        <v>0.4</v>
      </c>
      <c r="M249" s="1">
        <v>0.7</v>
      </c>
      <c r="N249" s="1">
        <v>60</v>
      </c>
      <c r="O249" s="2">
        <v>1.8</v>
      </c>
      <c r="P249" s="2">
        <v>2.6</v>
      </c>
      <c r="Q249" s="2">
        <v>4.4000000000000004</v>
      </c>
      <c r="R249" s="2">
        <v>1.2</v>
      </c>
      <c r="S249" s="2">
        <v>0.7</v>
      </c>
      <c r="T249" s="2">
        <v>0.3</v>
      </c>
      <c r="U249" s="2">
        <v>0.7</v>
      </c>
      <c r="V249" s="1">
        <v>8.3000000000000007</v>
      </c>
    </row>
    <row r="250" spans="1:22">
      <c r="A250" s="1">
        <v>248</v>
      </c>
      <c r="B250" s="2" t="s">
        <v>270</v>
      </c>
      <c r="C250" s="1">
        <v>20</v>
      </c>
      <c r="D250" s="1">
        <v>13.9</v>
      </c>
      <c r="E250" s="1">
        <v>4.8</v>
      </c>
      <c r="F250" s="2">
        <v>1.7</v>
      </c>
      <c r="G250" s="2">
        <v>4.5999999999999996</v>
      </c>
      <c r="H250" s="1">
        <v>37</v>
      </c>
      <c r="I250" s="2">
        <v>1.2</v>
      </c>
      <c r="J250" s="2">
        <v>3.5</v>
      </c>
      <c r="K250" s="1">
        <v>34.799999999999997</v>
      </c>
      <c r="L250" s="1">
        <v>0.2</v>
      </c>
      <c r="M250" s="1">
        <v>0.4</v>
      </c>
      <c r="N250" s="1">
        <v>57.1</v>
      </c>
      <c r="O250" s="2">
        <v>0.2</v>
      </c>
      <c r="P250" s="2">
        <v>1.2</v>
      </c>
      <c r="Q250" s="2">
        <v>1.4</v>
      </c>
      <c r="R250" s="2">
        <v>0.4</v>
      </c>
      <c r="S250" s="2">
        <v>0.4</v>
      </c>
      <c r="T250" s="2">
        <v>0.1</v>
      </c>
      <c r="U250" s="2">
        <v>0.3</v>
      </c>
      <c r="V250" s="1">
        <v>3.6</v>
      </c>
    </row>
    <row r="251" spans="1:22">
      <c r="A251" s="1">
        <v>249</v>
      </c>
      <c r="B251" s="2" t="s">
        <v>271</v>
      </c>
      <c r="C251" s="1">
        <v>22</v>
      </c>
      <c r="D251" s="1">
        <v>17.5</v>
      </c>
      <c r="E251" s="1">
        <v>4.5999999999999996</v>
      </c>
      <c r="F251" s="2">
        <v>1.6</v>
      </c>
      <c r="G251" s="2">
        <v>4.4000000000000004</v>
      </c>
      <c r="H251" s="1">
        <v>36.1</v>
      </c>
      <c r="I251" s="2">
        <v>0.5</v>
      </c>
      <c r="J251" s="2">
        <v>1.4</v>
      </c>
      <c r="K251" s="1">
        <v>32.299999999999997</v>
      </c>
      <c r="L251" s="1">
        <v>1</v>
      </c>
      <c r="M251" s="1">
        <v>1.2</v>
      </c>
      <c r="N251" s="1">
        <v>81.5</v>
      </c>
      <c r="O251" s="2">
        <v>0.7</v>
      </c>
      <c r="P251" s="2">
        <v>3.9</v>
      </c>
      <c r="Q251" s="2">
        <v>4.5999999999999996</v>
      </c>
      <c r="R251" s="2">
        <v>1</v>
      </c>
      <c r="S251" s="2">
        <v>0.6</v>
      </c>
      <c r="T251" s="2">
        <v>0.1</v>
      </c>
      <c r="U251" s="2">
        <v>0.9</v>
      </c>
      <c r="V251" s="1">
        <v>7</v>
      </c>
    </row>
    <row r="252" spans="1:22">
      <c r="A252" s="1">
        <v>250</v>
      </c>
      <c r="B252" s="2" t="s">
        <v>272</v>
      </c>
      <c r="C252" s="1">
        <v>18</v>
      </c>
      <c r="D252" s="1">
        <v>15</v>
      </c>
      <c r="E252" s="1">
        <v>4.5999999999999996</v>
      </c>
      <c r="F252" s="2">
        <v>1.7</v>
      </c>
      <c r="G252" s="2">
        <v>4.2</v>
      </c>
      <c r="H252" s="1">
        <v>40.799999999999997</v>
      </c>
      <c r="I252" s="2">
        <v>0.3</v>
      </c>
      <c r="J252" s="2">
        <v>1.7</v>
      </c>
      <c r="K252" s="1">
        <v>16.7</v>
      </c>
      <c r="L252" s="1">
        <v>0.8</v>
      </c>
      <c r="M252" s="1">
        <v>1.2</v>
      </c>
      <c r="N252" s="1">
        <v>68.2</v>
      </c>
      <c r="O252" s="2">
        <v>1.1000000000000001</v>
      </c>
      <c r="P252" s="2">
        <v>2.2999999999999998</v>
      </c>
      <c r="Q252" s="2">
        <v>3.4</v>
      </c>
      <c r="R252" s="2">
        <v>0.7</v>
      </c>
      <c r="S252" s="2">
        <v>0.4</v>
      </c>
      <c r="T252" s="2">
        <v>0.4</v>
      </c>
      <c r="U252" s="2">
        <v>0.5</v>
      </c>
      <c r="V252" s="1">
        <v>6.1</v>
      </c>
    </row>
    <row r="253" spans="1:22">
      <c r="A253" s="1">
        <v>251</v>
      </c>
      <c r="B253" s="2" t="s">
        <v>274</v>
      </c>
      <c r="C253" s="1">
        <v>19</v>
      </c>
      <c r="D253" s="1">
        <v>11.7</v>
      </c>
      <c r="E253" s="1">
        <v>4.5</v>
      </c>
      <c r="F253" s="2">
        <v>1.6</v>
      </c>
      <c r="G253" s="2">
        <v>3.4</v>
      </c>
      <c r="H253" s="1">
        <v>48.4</v>
      </c>
      <c r="I253" s="2">
        <v>0.9</v>
      </c>
      <c r="J253" s="2">
        <v>2.1</v>
      </c>
      <c r="K253" s="1">
        <v>42.5</v>
      </c>
      <c r="L253" s="1">
        <v>0.4</v>
      </c>
      <c r="M253" s="1">
        <v>0.5</v>
      </c>
      <c r="N253" s="1">
        <v>70</v>
      </c>
      <c r="O253" s="2">
        <v>0.1</v>
      </c>
      <c r="P253" s="2">
        <v>1.6</v>
      </c>
      <c r="Q253" s="2">
        <v>1.7</v>
      </c>
      <c r="R253" s="2">
        <v>0.5</v>
      </c>
      <c r="S253" s="2">
        <v>0.1</v>
      </c>
      <c r="T253" s="2">
        <v>0.2</v>
      </c>
      <c r="U253" s="2">
        <v>0.5</v>
      </c>
      <c r="V253" s="1">
        <v>4.5</v>
      </c>
    </row>
    <row r="254" spans="1:22">
      <c r="A254" s="1">
        <v>252</v>
      </c>
      <c r="B254" s="2" t="s">
        <v>275</v>
      </c>
      <c r="C254" s="1">
        <v>20</v>
      </c>
      <c r="D254" s="1">
        <v>12.5</v>
      </c>
      <c r="E254" s="1">
        <v>4.4000000000000004</v>
      </c>
      <c r="F254" s="2">
        <v>1.7</v>
      </c>
      <c r="G254" s="2">
        <v>4.0999999999999996</v>
      </c>
      <c r="H254" s="1">
        <v>42</v>
      </c>
      <c r="I254" s="2">
        <v>0.4</v>
      </c>
      <c r="J254" s="2">
        <v>1.4</v>
      </c>
      <c r="K254" s="1">
        <v>28.6</v>
      </c>
      <c r="L254" s="1">
        <v>0.6</v>
      </c>
      <c r="M254" s="1">
        <v>0.8</v>
      </c>
      <c r="N254" s="1">
        <v>75</v>
      </c>
      <c r="O254" s="2">
        <v>0.9</v>
      </c>
      <c r="P254" s="2">
        <v>3.1</v>
      </c>
      <c r="Q254" s="2">
        <v>3.9</v>
      </c>
      <c r="R254" s="2">
        <v>1.1000000000000001</v>
      </c>
      <c r="S254" s="2">
        <v>0.7</v>
      </c>
      <c r="T254" s="2">
        <v>1</v>
      </c>
      <c r="U254" s="2">
        <v>0.7</v>
      </c>
      <c r="V254" s="1">
        <v>7.8</v>
      </c>
    </row>
    <row r="255" spans="1:22">
      <c r="A255" s="1">
        <v>253</v>
      </c>
      <c r="B255" s="2" t="s">
        <v>276</v>
      </c>
      <c r="C255" s="1">
        <v>17</v>
      </c>
      <c r="D255" s="1">
        <v>8.4</v>
      </c>
      <c r="E255" s="1">
        <v>4.4000000000000004</v>
      </c>
      <c r="F255" s="2">
        <v>1.5</v>
      </c>
      <c r="G255" s="2">
        <v>3.6</v>
      </c>
      <c r="H255" s="1">
        <v>41.9</v>
      </c>
      <c r="I255" s="2">
        <v>1.1000000000000001</v>
      </c>
      <c r="J255" s="2">
        <v>2.9</v>
      </c>
      <c r="K255" s="1">
        <v>38.799999999999997</v>
      </c>
      <c r="L255" s="1">
        <v>0.2</v>
      </c>
      <c r="M255" s="1">
        <v>0.2</v>
      </c>
      <c r="N255" s="1">
        <v>75</v>
      </c>
      <c r="O255" s="2">
        <v>0.1</v>
      </c>
      <c r="P255" s="2">
        <v>0.5</v>
      </c>
      <c r="Q255" s="2">
        <v>0.6</v>
      </c>
      <c r="R255" s="2">
        <v>0.4</v>
      </c>
      <c r="S255" s="2">
        <v>0.2</v>
      </c>
      <c r="T255" s="2">
        <v>0.1</v>
      </c>
      <c r="U255" s="2">
        <v>0.4</v>
      </c>
      <c r="V255" s="1">
        <v>3.1</v>
      </c>
    </row>
    <row r="256" spans="1:22">
      <c r="A256" s="1">
        <v>254</v>
      </c>
      <c r="B256" s="2" t="s">
        <v>277</v>
      </c>
      <c r="C256" s="1">
        <v>18</v>
      </c>
      <c r="D256" s="1">
        <v>21.1</v>
      </c>
      <c r="E256" s="1">
        <v>4.3</v>
      </c>
      <c r="F256" s="2">
        <v>1.4</v>
      </c>
      <c r="G256" s="2">
        <v>4.8</v>
      </c>
      <c r="H256" s="1">
        <v>29.1</v>
      </c>
      <c r="I256" s="2">
        <v>0.5</v>
      </c>
      <c r="J256" s="2">
        <v>2</v>
      </c>
      <c r="K256" s="1">
        <v>25</v>
      </c>
      <c r="L256" s="1">
        <v>1.1000000000000001</v>
      </c>
      <c r="M256" s="1">
        <v>1.6</v>
      </c>
      <c r="N256" s="1">
        <v>65.5</v>
      </c>
      <c r="O256" s="2">
        <v>1.3</v>
      </c>
      <c r="P256" s="2">
        <v>3.5</v>
      </c>
      <c r="Q256" s="2">
        <v>4.8</v>
      </c>
      <c r="R256" s="2">
        <v>1.2</v>
      </c>
      <c r="S256" s="2">
        <v>1</v>
      </c>
      <c r="T256" s="2">
        <v>0.4</v>
      </c>
      <c r="U256" s="2">
        <v>0.9</v>
      </c>
      <c r="V256" s="1">
        <v>6.9</v>
      </c>
    </row>
    <row r="257" spans="1:22">
      <c r="A257" s="1">
        <v>255</v>
      </c>
      <c r="B257" s="2" t="s">
        <v>278</v>
      </c>
      <c r="C257" s="1">
        <v>22</v>
      </c>
      <c r="D257" s="1">
        <v>12.2</v>
      </c>
      <c r="E257" s="1">
        <v>4.3</v>
      </c>
      <c r="F257" s="2">
        <v>1.8</v>
      </c>
      <c r="G257" s="2">
        <v>3.5</v>
      </c>
      <c r="H257" s="1">
        <v>50.6</v>
      </c>
      <c r="I257" s="2">
        <v>0.6</v>
      </c>
      <c r="J257" s="2">
        <v>1.3</v>
      </c>
      <c r="K257" s="1">
        <v>50</v>
      </c>
      <c r="L257" s="1">
        <v>0.1</v>
      </c>
      <c r="M257" s="1">
        <v>0.2</v>
      </c>
      <c r="N257" s="1">
        <v>75</v>
      </c>
      <c r="O257" s="2">
        <v>0.1</v>
      </c>
      <c r="P257" s="2">
        <v>1</v>
      </c>
      <c r="Q257" s="2">
        <v>1.1000000000000001</v>
      </c>
      <c r="R257" s="2">
        <v>1.6</v>
      </c>
      <c r="S257" s="2">
        <v>0.4</v>
      </c>
      <c r="T257" s="2">
        <v>0.1</v>
      </c>
      <c r="U257" s="2">
        <v>0.9</v>
      </c>
      <c r="V257" s="1">
        <v>4.9000000000000004</v>
      </c>
    </row>
    <row r="258" spans="1:22">
      <c r="A258" s="1">
        <v>256</v>
      </c>
      <c r="B258" s="2" t="s">
        <v>279</v>
      </c>
      <c r="C258" s="1">
        <v>23</v>
      </c>
      <c r="D258" s="1">
        <v>17.3</v>
      </c>
      <c r="E258" s="1">
        <v>4.3</v>
      </c>
      <c r="F258" s="2">
        <v>1.7</v>
      </c>
      <c r="G258" s="2">
        <v>3.8</v>
      </c>
      <c r="H258" s="1">
        <v>43.2</v>
      </c>
      <c r="I258" s="2">
        <v>0.8</v>
      </c>
      <c r="J258" s="2">
        <v>2.1</v>
      </c>
      <c r="K258" s="1">
        <v>37.5</v>
      </c>
      <c r="L258" s="1">
        <v>0.2</v>
      </c>
      <c r="M258" s="1">
        <v>0.4</v>
      </c>
      <c r="N258" s="1">
        <v>55.6</v>
      </c>
      <c r="O258" s="2">
        <v>1.4</v>
      </c>
      <c r="P258" s="2">
        <v>4.7</v>
      </c>
      <c r="Q258" s="2">
        <v>6.1</v>
      </c>
      <c r="R258" s="2">
        <v>1.3</v>
      </c>
      <c r="S258" s="2">
        <v>0.3</v>
      </c>
      <c r="T258" s="2">
        <v>0.3</v>
      </c>
      <c r="U258" s="2">
        <v>0.8</v>
      </c>
      <c r="V258" s="1">
        <v>9.1</v>
      </c>
    </row>
    <row r="259" spans="1:22">
      <c r="A259" s="1">
        <v>257</v>
      </c>
      <c r="B259" s="2" t="s">
        <v>280</v>
      </c>
      <c r="C259" s="1">
        <v>18</v>
      </c>
      <c r="D259" s="1">
        <v>9.1</v>
      </c>
      <c r="E259" s="1">
        <v>4.3</v>
      </c>
      <c r="F259" s="2">
        <v>1.8</v>
      </c>
      <c r="G259" s="2">
        <v>3</v>
      </c>
      <c r="H259" s="1">
        <v>61.1</v>
      </c>
      <c r="I259" s="1">
        <v>0</v>
      </c>
      <c r="J259" s="1">
        <v>0</v>
      </c>
      <c r="K259" s="1">
        <v>0</v>
      </c>
      <c r="L259" s="1">
        <v>0.6</v>
      </c>
      <c r="M259" s="1">
        <v>0.9</v>
      </c>
      <c r="N259" s="1">
        <v>68.8</v>
      </c>
      <c r="O259" s="2">
        <v>1.4</v>
      </c>
      <c r="P259" s="2">
        <v>2.1</v>
      </c>
      <c r="Q259" s="2">
        <v>3.5</v>
      </c>
      <c r="R259" s="2">
        <v>0.3</v>
      </c>
      <c r="S259" s="2">
        <v>0.1</v>
      </c>
      <c r="T259" s="2">
        <v>0.4</v>
      </c>
      <c r="U259" s="2">
        <v>0.4</v>
      </c>
      <c r="V259" s="1">
        <v>6.7</v>
      </c>
    </row>
    <row r="260" spans="1:22">
      <c r="A260" s="1">
        <v>257</v>
      </c>
      <c r="B260" s="2" t="s">
        <v>281</v>
      </c>
      <c r="C260" s="1">
        <v>18</v>
      </c>
      <c r="D260" s="1">
        <v>14.3</v>
      </c>
      <c r="E260" s="1">
        <v>4.3</v>
      </c>
      <c r="F260" s="2">
        <v>1.4</v>
      </c>
      <c r="G260" s="2">
        <v>4.5</v>
      </c>
      <c r="H260" s="1">
        <v>32.1</v>
      </c>
      <c r="I260" s="2">
        <v>1.2</v>
      </c>
      <c r="J260" s="2">
        <v>3.8</v>
      </c>
      <c r="K260" s="1">
        <v>30.4</v>
      </c>
      <c r="L260" s="1">
        <v>0.2</v>
      </c>
      <c r="M260" s="1">
        <v>0.3</v>
      </c>
      <c r="N260" s="1">
        <v>66.7</v>
      </c>
      <c r="O260" s="2">
        <v>0.1</v>
      </c>
      <c r="P260" s="2">
        <v>1.6</v>
      </c>
      <c r="Q260" s="2">
        <v>1.6</v>
      </c>
      <c r="R260" s="2">
        <v>0.9</v>
      </c>
      <c r="S260" s="2">
        <v>0.3</v>
      </c>
      <c r="T260" s="2">
        <v>0.1</v>
      </c>
      <c r="U260" s="2">
        <v>0.7</v>
      </c>
      <c r="V260" s="1">
        <v>3.3</v>
      </c>
    </row>
    <row r="261" spans="1:22">
      <c r="A261" s="1">
        <v>259</v>
      </c>
      <c r="B261" s="2" t="s">
        <v>282</v>
      </c>
      <c r="C261" s="1">
        <v>25</v>
      </c>
      <c r="D261" s="1">
        <v>11.8</v>
      </c>
      <c r="E261" s="1">
        <v>4.0999999999999996</v>
      </c>
      <c r="F261" s="2">
        <v>1.6</v>
      </c>
      <c r="G261" s="2">
        <v>3.1</v>
      </c>
      <c r="H261" s="1">
        <v>53.2</v>
      </c>
      <c r="I261" s="2">
        <v>0.2</v>
      </c>
      <c r="J261" s="2">
        <v>0.6</v>
      </c>
      <c r="K261" s="1">
        <v>25</v>
      </c>
      <c r="L261" s="1">
        <v>0.6</v>
      </c>
      <c r="M261" s="1">
        <v>1</v>
      </c>
      <c r="N261" s="1">
        <v>64</v>
      </c>
      <c r="O261" s="2">
        <v>1.1000000000000001</v>
      </c>
      <c r="P261" s="2">
        <v>1.8</v>
      </c>
      <c r="Q261" s="2">
        <v>2.9</v>
      </c>
      <c r="R261" s="2">
        <v>1.1000000000000001</v>
      </c>
      <c r="S261" s="2">
        <v>0.2</v>
      </c>
      <c r="T261" s="2">
        <v>0.4</v>
      </c>
      <c r="U261" s="2">
        <v>0.9</v>
      </c>
      <c r="V261" s="1">
        <v>6</v>
      </c>
    </row>
    <row r="262" spans="1:22">
      <c r="A262" s="1">
        <v>260</v>
      </c>
      <c r="B262" s="2" t="s">
        <v>283</v>
      </c>
      <c r="C262" s="1">
        <v>21</v>
      </c>
      <c r="D262" s="1">
        <v>11.2</v>
      </c>
      <c r="E262" s="1">
        <v>3.9</v>
      </c>
      <c r="F262" s="2">
        <v>1.3</v>
      </c>
      <c r="G262" s="2">
        <v>4</v>
      </c>
      <c r="H262" s="1">
        <v>32.1</v>
      </c>
      <c r="I262" s="2">
        <v>0.8</v>
      </c>
      <c r="J262" s="2">
        <v>2.4</v>
      </c>
      <c r="K262" s="1">
        <v>33.299999999999997</v>
      </c>
      <c r="L262" s="1">
        <v>0.5</v>
      </c>
      <c r="M262" s="1">
        <v>0.6</v>
      </c>
      <c r="N262" s="1">
        <v>84.6</v>
      </c>
      <c r="O262" s="2">
        <v>0.2</v>
      </c>
      <c r="P262" s="2">
        <v>1.5</v>
      </c>
      <c r="Q262" s="2">
        <v>1.7</v>
      </c>
      <c r="R262" s="2">
        <v>0.8</v>
      </c>
      <c r="S262" s="2">
        <v>0.3</v>
      </c>
      <c r="T262" s="2">
        <v>0.1</v>
      </c>
      <c r="U262" s="2">
        <v>0.6</v>
      </c>
      <c r="V262" s="1">
        <v>3.5</v>
      </c>
    </row>
    <row r="263" spans="1:22">
      <c r="A263" s="1">
        <v>261</v>
      </c>
      <c r="B263" s="2" t="s">
        <v>284</v>
      </c>
      <c r="C263" s="1">
        <v>19</v>
      </c>
      <c r="D263" s="1">
        <v>14.2</v>
      </c>
      <c r="E263" s="1">
        <v>3.9</v>
      </c>
      <c r="F263" s="2">
        <v>1.7</v>
      </c>
      <c r="G263" s="2">
        <v>2.6</v>
      </c>
      <c r="H263" s="1">
        <v>67.3</v>
      </c>
      <c r="I263" s="1">
        <v>0</v>
      </c>
      <c r="J263" s="1">
        <v>0</v>
      </c>
      <c r="K263" s="1">
        <v>0</v>
      </c>
      <c r="L263" s="1">
        <v>0.4</v>
      </c>
      <c r="M263" s="1">
        <v>0.7</v>
      </c>
      <c r="N263" s="1">
        <v>57.1</v>
      </c>
      <c r="O263" s="2">
        <v>1.2</v>
      </c>
      <c r="P263" s="2">
        <v>3.4</v>
      </c>
      <c r="Q263" s="2">
        <v>4.5999999999999996</v>
      </c>
      <c r="R263" s="2">
        <v>1.1000000000000001</v>
      </c>
      <c r="S263" s="2">
        <v>0.9</v>
      </c>
      <c r="T263" s="2">
        <v>1.1000000000000001</v>
      </c>
      <c r="U263" s="2">
        <v>0.8</v>
      </c>
      <c r="V263" s="1">
        <v>9.6</v>
      </c>
    </row>
    <row r="264" spans="1:22">
      <c r="A264" s="1">
        <v>262</v>
      </c>
      <c r="B264" s="2" t="s">
        <v>285</v>
      </c>
      <c r="C264" s="1">
        <v>26</v>
      </c>
      <c r="D264" s="1">
        <v>15.8</v>
      </c>
      <c r="E264" s="1">
        <v>3.9</v>
      </c>
      <c r="F264" s="2">
        <v>1.2</v>
      </c>
      <c r="G264" s="2">
        <v>3.4</v>
      </c>
      <c r="H264" s="1">
        <v>36</v>
      </c>
      <c r="I264" s="2">
        <v>0.8</v>
      </c>
      <c r="J264" s="2">
        <v>2.2000000000000002</v>
      </c>
      <c r="K264" s="1">
        <v>39.299999999999997</v>
      </c>
      <c r="L264" s="1">
        <v>0.6</v>
      </c>
      <c r="M264" s="1">
        <v>0.8</v>
      </c>
      <c r="N264" s="1">
        <v>75</v>
      </c>
      <c r="O264" s="2">
        <v>0.5</v>
      </c>
      <c r="P264" s="2">
        <v>1.1000000000000001</v>
      </c>
      <c r="Q264" s="2">
        <v>1.6</v>
      </c>
      <c r="R264" s="2">
        <v>1.6</v>
      </c>
      <c r="S264" s="2">
        <v>0.5</v>
      </c>
      <c r="T264" s="2">
        <v>0.1</v>
      </c>
      <c r="U264" s="2">
        <v>0.7</v>
      </c>
      <c r="V264" s="1">
        <v>4.5999999999999996</v>
      </c>
    </row>
    <row r="265" spans="1:22">
      <c r="A265" s="1">
        <v>263</v>
      </c>
      <c r="B265" s="2" t="s">
        <v>286</v>
      </c>
      <c r="C265" s="1">
        <v>24</v>
      </c>
      <c r="D265" s="1">
        <v>16.899999999999999</v>
      </c>
      <c r="E265" s="1">
        <v>3.8</v>
      </c>
      <c r="F265" s="2">
        <v>1.4</v>
      </c>
      <c r="G265" s="2">
        <v>3.7</v>
      </c>
      <c r="H265" s="1">
        <v>37.1</v>
      </c>
      <c r="I265" s="2">
        <v>0.6</v>
      </c>
      <c r="J265" s="2">
        <v>1.8</v>
      </c>
      <c r="K265" s="1">
        <v>34.1</v>
      </c>
      <c r="L265" s="1">
        <v>0.5</v>
      </c>
      <c r="M265" s="1">
        <v>0.8</v>
      </c>
      <c r="N265" s="1">
        <v>61.1</v>
      </c>
      <c r="O265" s="2">
        <v>0.3</v>
      </c>
      <c r="P265" s="2">
        <v>3.5</v>
      </c>
      <c r="Q265" s="2">
        <v>3.8</v>
      </c>
      <c r="R265" s="2">
        <v>0.5</v>
      </c>
      <c r="S265" s="2">
        <v>0.3</v>
      </c>
      <c r="T265" s="2">
        <v>0.4</v>
      </c>
      <c r="U265" s="2">
        <v>0.8</v>
      </c>
      <c r="V265" s="1">
        <v>5.4</v>
      </c>
    </row>
    <row r="266" spans="1:22">
      <c r="A266" s="1">
        <v>264</v>
      </c>
      <c r="B266" s="2" t="s">
        <v>287</v>
      </c>
      <c r="C266" s="1">
        <v>22</v>
      </c>
      <c r="D266" s="1">
        <v>9.6999999999999993</v>
      </c>
      <c r="E266" s="1">
        <v>3.7</v>
      </c>
      <c r="F266" s="2">
        <v>1.3</v>
      </c>
      <c r="G266" s="2">
        <v>2</v>
      </c>
      <c r="H266" s="1">
        <v>64.400000000000006</v>
      </c>
      <c r="I266" s="1">
        <v>0</v>
      </c>
      <c r="J266" s="2">
        <v>0.1</v>
      </c>
      <c r="K266" s="1">
        <v>0</v>
      </c>
      <c r="L266" s="1">
        <v>1.1000000000000001</v>
      </c>
      <c r="M266" s="1">
        <v>1.5</v>
      </c>
      <c r="N266" s="1">
        <v>70.599999999999994</v>
      </c>
      <c r="O266" s="2">
        <v>1.9</v>
      </c>
      <c r="P266" s="2">
        <v>2</v>
      </c>
      <c r="Q266" s="2">
        <v>3.9</v>
      </c>
      <c r="R266" s="2">
        <v>0.6</v>
      </c>
      <c r="S266" s="2">
        <v>0.2</v>
      </c>
      <c r="T266" s="2">
        <v>0.6</v>
      </c>
      <c r="U266" s="2">
        <v>1.1000000000000001</v>
      </c>
      <c r="V266" s="1">
        <v>6.7</v>
      </c>
    </row>
    <row r="267" spans="1:22">
      <c r="A267" s="1">
        <v>265</v>
      </c>
      <c r="B267" s="2" t="s">
        <v>288</v>
      </c>
      <c r="C267" s="1">
        <v>19</v>
      </c>
      <c r="D267" s="1">
        <v>11.6</v>
      </c>
      <c r="E267" s="1">
        <v>3.7</v>
      </c>
      <c r="F267" s="2">
        <v>1.4</v>
      </c>
      <c r="G267" s="2">
        <v>3</v>
      </c>
      <c r="H267" s="1">
        <v>45.6</v>
      </c>
      <c r="I267" s="2">
        <v>0.2</v>
      </c>
      <c r="J267" s="2">
        <v>0.7</v>
      </c>
      <c r="K267" s="1">
        <v>28.6</v>
      </c>
      <c r="L267" s="1">
        <v>0.7</v>
      </c>
      <c r="M267" s="1">
        <v>1</v>
      </c>
      <c r="N267" s="1">
        <v>73.7</v>
      </c>
      <c r="O267" s="2">
        <v>0.8</v>
      </c>
      <c r="P267" s="2">
        <v>1.9</v>
      </c>
      <c r="Q267" s="2">
        <v>2.7</v>
      </c>
      <c r="R267" s="2">
        <v>0.7</v>
      </c>
      <c r="S267" s="2">
        <v>0.1</v>
      </c>
      <c r="T267" s="2">
        <v>1</v>
      </c>
      <c r="U267" s="2">
        <v>0.5</v>
      </c>
      <c r="V267" s="1">
        <v>5.8</v>
      </c>
    </row>
    <row r="268" spans="1:22">
      <c r="A268" s="1">
        <v>266</v>
      </c>
      <c r="B268" s="2" t="s">
        <v>289</v>
      </c>
      <c r="C268" s="1">
        <v>21</v>
      </c>
      <c r="D268" s="1">
        <v>12.7</v>
      </c>
      <c r="E268" s="1">
        <v>3.6</v>
      </c>
      <c r="F268" s="2">
        <v>1.4</v>
      </c>
      <c r="G268" s="2">
        <v>4.3</v>
      </c>
      <c r="H268" s="1">
        <v>33</v>
      </c>
      <c r="I268" s="2">
        <v>0.5</v>
      </c>
      <c r="J268" s="2">
        <v>2</v>
      </c>
      <c r="K268" s="1">
        <v>25.6</v>
      </c>
      <c r="L268" s="1">
        <v>0.2</v>
      </c>
      <c r="M268" s="1">
        <v>0.5</v>
      </c>
      <c r="N268" s="1">
        <v>50</v>
      </c>
      <c r="O268" s="2">
        <v>0.1</v>
      </c>
      <c r="P268" s="2">
        <v>1.5</v>
      </c>
      <c r="Q268" s="2">
        <v>1.7</v>
      </c>
      <c r="R268" s="2">
        <v>1</v>
      </c>
      <c r="S268" s="2">
        <v>0.3</v>
      </c>
      <c r="T268" s="2">
        <v>0.3</v>
      </c>
      <c r="U268" s="2">
        <v>0.7</v>
      </c>
      <c r="V268" s="1">
        <v>3</v>
      </c>
    </row>
    <row r="269" spans="1:22">
      <c r="A269" s="1">
        <v>267</v>
      </c>
      <c r="B269" s="2" t="s">
        <v>290</v>
      </c>
      <c r="C269" s="1">
        <v>18</v>
      </c>
      <c r="D269" s="1">
        <v>15.5</v>
      </c>
      <c r="E269" s="1">
        <v>3.6</v>
      </c>
      <c r="F269" s="2">
        <v>1.4</v>
      </c>
      <c r="G269" s="2">
        <v>2.9</v>
      </c>
      <c r="H269" s="1">
        <v>48.1</v>
      </c>
      <c r="I269" s="2">
        <v>0.2</v>
      </c>
      <c r="J269" s="2">
        <v>0.8</v>
      </c>
      <c r="K269" s="1">
        <v>26.7</v>
      </c>
      <c r="L269" s="1">
        <v>0.6</v>
      </c>
      <c r="M269" s="1">
        <v>0.7</v>
      </c>
      <c r="N269" s="1">
        <v>76.900000000000006</v>
      </c>
      <c r="O269" s="2">
        <v>0.7</v>
      </c>
      <c r="P269" s="2">
        <v>1.8</v>
      </c>
      <c r="Q269" s="2">
        <v>2.4</v>
      </c>
      <c r="R269" s="2">
        <v>1.3</v>
      </c>
      <c r="S269" s="2">
        <v>0.7</v>
      </c>
      <c r="T269" s="2">
        <v>0.2</v>
      </c>
      <c r="U269" s="2">
        <v>0.6</v>
      </c>
      <c r="V269" s="1">
        <v>6</v>
      </c>
    </row>
    <row r="270" spans="1:22">
      <c r="A270" s="1">
        <v>268</v>
      </c>
      <c r="B270" s="2" t="s">
        <v>291</v>
      </c>
      <c r="C270" s="1">
        <v>18</v>
      </c>
      <c r="D270" s="1">
        <v>15.9</v>
      </c>
      <c r="E270" s="1">
        <v>3.3</v>
      </c>
      <c r="F270" s="2">
        <v>1</v>
      </c>
      <c r="G270" s="2">
        <v>3.4</v>
      </c>
      <c r="H270" s="1">
        <v>29.5</v>
      </c>
      <c r="I270" s="2">
        <v>0.8</v>
      </c>
      <c r="J270" s="2">
        <v>2.7</v>
      </c>
      <c r="K270" s="1">
        <v>29.2</v>
      </c>
      <c r="L270" s="1">
        <v>0.5</v>
      </c>
      <c r="M270" s="1">
        <v>0.6</v>
      </c>
      <c r="N270" s="1">
        <v>81.8</v>
      </c>
      <c r="O270" s="2">
        <v>0.6</v>
      </c>
      <c r="P270" s="2">
        <v>2.5</v>
      </c>
      <c r="Q270" s="2">
        <v>3.1</v>
      </c>
      <c r="R270" s="2">
        <v>0.6</v>
      </c>
      <c r="S270" s="2">
        <v>0.2</v>
      </c>
      <c r="T270" s="2">
        <v>0.3</v>
      </c>
      <c r="U270" s="2">
        <v>0.6</v>
      </c>
      <c r="V270" s="1">
        <v>4.4000000000000004</v>
      </c>
    </row>
    <row r="271" spans="1:22">
      <c r="A271" s="1">
        <v>269</v>
      </c>
      <c r="B271" s="2" t="s">
        <v>292</v>
      </c>
      <c r="C271" s="1">
        <v>22</v>
      </c>
      <c r="D271" s="1">
        <v>10.5</v>
      </c>
      <c r="E271" s="1">
        <v>3.1</v>
      </c>
      <c r="F271" s="2">
        <v>1</v>
      </c>
      <c r="G271" s="2">
        <v>2</v>
      </c>
      <c r="H271" s="1">
        <v>53.5</v>
      </c>
      <c r="I271" s="2">
        <v>0.3</v>
      </c>
      <c r="J271" s="2">
        <v>0.6</v>
      </c>
      <c r="K271" s="1">
        <v>50</v>
      </c>
      <c r="L271" s="1">
        <v>0.7</v>
      </c>
      <c r="M271" s="1">
        <v>1.4</v>
      </c>
      <c r="N271" s="1">
        <v>51.6</v>
      </c>
      <c r="O271" s="2">
        <v>0.5</v>
      </c>
      <c r="P271" s="2">
        <v>1.2</v>
      </c>
      <c r="Q271" s="2">
        <v>1.7</v>
      </c>
      <c r="R271" s="2">
        <v>0.4</v>
      </c>
      <c r="S271" s="2">
        <v>0.3</v>
      </c>
      <c r="T271" s="2">
        <v>0.6</v>
      </c>
      <c r="U271" s="2">
        <v>0.5</v>
      </c>
      <c r="V271" s="1">
        <v>4</v>
      </c>
    </row>
    <row r="272" spans="1:22">
      <c r="A272" s="1">
        <v>270</v>
      </c>
      <c r="B272" s="2" t="s">
        <v>293</v>
      </c>
      <c r="C272" s="1">
        <v>17</v>
      </c>
      <c r="D272" s="1">
        <v>10.3</v>
      </c>
      <c r="E272" s="1">
        <v>2.9</v>
      </c>
      <c r="F272" s="2">
        <v>1</v>
      </c>
      <c r="G272" s="2">
        <v>2.9</v>
      </c>
      <c r="H272" s="1">
        <v>34</v>
      </c>
      <c r="I272" s="2">
        <v>0.5</v>
      </c>
      <c r="J272" s="2">
        <v>1.5</v>
      </c>
      <c r="K272" s="1">
        <v>32</v>
      </c>
      <c r="L272" s="1">
        <v>0.4</v>
      </c>
      <c r="M272" s="1">
        <v>0.6</v>
      </c>
      <c r="N272" s="1">
        <v>63.6</v>
      </c>
      <c r="O272" s="2">
        <v>0.6</v>
      </c>
      <c r="P272" s="2">
        <v>1.5</v>
      </c>
      <c r="Q272" s="2">
        <v>2.1</v>
      </c>
      <c r="R272" s="2">
        <v>0.2</v>
      </c>
      <c r="S272" s="2">
        <v>0.4</v>
      </c>
      <c r="T272" s="2">
        <v>0.2</v>
      </c>
      <c r="U272" s="2">
        <v>0.5</v>
      </c>
      <c r="V272" s="1">
        <v>3.1</v>
      </c>
    </row>
    <row r="273" spans="1:22">
      <c r="A273" s="1">
        <v>271</v>
      </c>
      <c r="B273" s="2" t="s">
        <v>294</v>
      </c>
      <c r="C273" s="1">
        <v>17</v>
      </c>
      <c r="D273" s="1">
        <v>6.8</v>
      </c>
      <c r="E273" s="1">
        <v>2.8</v>
      </c>
      <c r="F273" s="2">
        <v>1.2</v>
      </c>
      <c r="G273" s="2">
        <v>2.1</v>
      </c>
      <c r="H273" s="1">
        <v>60</v>
      </c>
      <c r="I273" s="2">
        <v>0.2</v>
      </c>
      <c r="J273" s="2">
        <v>0.6</v>
      </c>
      <c r="K273" s="1">
        <v>30</v>
      </c>
      <c r="L273" s="1">
        <v>0.1</v>
      </c>
      <c r="M273" s="1">
        <v>0.3</v>
      </c>
      <c r="N273" s="1">
        <v>40</v>
      </c>
      <c r="O273" s="2">
        <v>0.2</v>
      </c>
      <c r="P273" s="2">
        <v>0.8</v>
      </c>
      <c r="Q273" s="2">
        <v>1</v>
      </c>
      <c r="R273" s="2">
        <v>0.2</v>
      </c>
      <c r="S273" s="2">
        <v>0.2</v>
      </c>
      <c r="T273" s="2">
        <v>0.2</v>
      </c>
      <c r="U273" s="2">
        <v>0.2</v>
      </c>
      <c r="V273" s="1">
        <v>3.2</v>
      </c>
    </row>
    <row r="274" spans="1:22">
      <c r="A274" s="1">
        <v>272</v>
      </c>
      <c r="B274" s="2" t="s">
        <v>295</v>
      </c>
      <c r="C274" s="1">
        <v>23</v>
      </c>
      <c r="D274" s="1">
        <v>15.2</v>
      </c>
      <c r="E274" s="1">
        <v>2.7</v>
      </c>
      <c r="F274" s="2">
        <v>1</v>
      </c>
      <c r="G274" s="2">
        <v>2.2999999999999998</v>
      </c>
      <c r="H274" s="1">
        <v>41.5</v>
      </c>
      <c r="I274" s="2">
        <v>0.5</v>
      </c>
      <c r="J274" s="2">
        <v>1.4</v>
      </c>
      <c r="K274" s="1">
        <v>36.4</v>
      </c>
      <c r="L274" s="1">
        <v>0.3</v>
      </c>
      <c r="M274" s="1">
        <v>0.4</v>
      </c>
      <c r="N274" s="1">
        <v>70</v>
      </c>
      <c r="O274" s="2">
        <v>0.3</v>
      </c>
      <c r="P274" s="2">
        <v>1.5</v>
      </c>
      <c r="Q274" s="2">
        <v>1.9</v>
      </c>
      <c r="R274" s="2">
        <v>0.4</v>
      </c>
      <c r="S274" s="2">
        <v>0.4</v>
      </c>
      <c r="T274" s="1">
        <v>0</v>
      </c>
      <c r="U274" s="2">
        <v>0.2</v>
      </c>
      <c r="V274" s="1">
        <v>3.8</v>
      </c>
    </row>
    <row r="275" spans="1:22">
      <c r="A275" s="1">
        <v>273</v>
      </c>
      <c r="B275" s="2" t="s">
        <v>296</v>
      </c>
      <c r="C275" s="1">
        <v>22</v>
      </c>
      <c r="D275" s="1">
        <v>13.2</v>
      </c>
      <c r="E275" s="1">
        <v>2.5</v>
      </c>
      <c r="F275" s="2">
        <v>0.9</v>
      </c>
      <c r="G275" s="2">
        <v>3</v>
      </c>
      <c r="H275" s="1">
        <v>28.4</v>
      </c>
      <c r="I275" s="2">
        <v>0.2</v>
      </c>
      <c r="J275" s="2">
        <v>1.7</v>
      </c>
      <c r="K275" s="1">
        <v>10.5</v>
      </c>
      <c r="L275" s="1">
        <v>0.6</v>
      </c>
      <c r="M275" s="1">
        <v>0.6</v>
      </c>
      <c r="N275" s="1">
        <v>92.9</v>
      </c>
      <c r="O275" s="2">
        <v>0.3</v>
      </c>
      <c r="P275" s="2">
        <v>1</v>
      </c>
      <c r="Q275" s="2">
        <v>1.4</v>
      </c>
      <c r="R275" s="2">
        <v>2.2000000000000002</v>
      </c>
      <c r="S275" s="2">
        <v>0.4</v>
      </c>
      <c r="T275" s="1">
        <v>0</v>
      </c>
      <c r="U275" s="2">
        <v>0.7</v>
      </c>
      <c r="V275" s="1">
        <v>3.6</v>
      </c>
    </row>
    <row r="276" spans="1:22">
      <c r="A276" s="1">
        <v>274</v>
      </c>
      <c r="B276" s="2" t="s">
        <v>297</v>
      </c>
      <c r="C276" s="1">
        <v>20</v>
      </c>
      <c r="D276" s="1">
        <v>8.5</v>
      </c>
      <c r="E276" s="1">
        <v>2.4</v>
      </c>
      <c r="F276" s="2">
        <v>1</v>
      </c>
      <c r="G276" s="2">
        <v>2</v>
      </c>
      <c r="H276" s="1">
        <v>48.7</v>
      </c>
      <c r="I276" s="2">
        <v>0.1</v>
      </c>
      <c r="J276" s="2">
        <v>0.5</v>
      </c>
      <c r="K276" s="1">
        <v>22.2</v>
      </c>
      <c r="L276" s="1">
        <v>0.4</v>
      </c>
      <c r="M276" s="1">
        <v>0.4</v>
      </c>
      <c r="N276" s="1">
        <v>87.5</v>
      </c>
      <c r="O276" s="2">
        <v>0.2</v>
      </c>
      <c r="P276" s="2">
        <v>1</v>
      </c>
      <c r="Q276" s="2">
        <v>1.1000000000000001</v>
      </c>
      <c r="R276" s="2">
        <v>1.2</v>
      </c>
      <c r="S276" s="2">
        <v>0.3</v>
      </c>
      <c r="T276" s="2">
        <v>0.1</v>
      </c>
      <c r="U276" s="2">
        <v>0.6</v>
      </c>
      <c r="V276" s="1">
        <v>3.4</v>
      </c>
    </row>
    <row r="277" spans="1:22">
      <c r="A277" s="1">
        <v>275</v>
      </c>
      <c r="B277" s="2" t="s">
        <v>298</v>
      </c>
      <c r="C277" s="1">
        <v>22</v>
      </c>
      <c r="D277" s="1">
        <v>14</v>
      </c>
      <c r="E277" s="1">
        <v>2</v>
      </c>
      <c r="F277" s="2">
        <v>0.7</v>
      </c>
      <c r="G277" s="2">
        <v>2.7</v>
      </c>
      <c r="H277" s="1">
        <v>25</v>
      </c>
      <c r="I277" s="1">
        <v>0</v>
      </c>
      <c r="J277" s="2">
        <v>1.2</v>
      </c>
      <c r="K277" s="1">
        <v>3.8</v>
      </c>
      <c r="L277" s="1">
        <v>0.6</v>
      </c>
      <c r="M277" s="1">
        <v>0.8</v>
      </c>
      <c r="N277" s="1">
        <v>82.4</v>
      </c>
      <c r="O277" s="2">
        <v>0.7</v>
      </c>
      <c r="P277" s="2">
        <v>1.5</v>
      </c>
      <c r="Q277" s="2">
        <v>2.2000000000000002</v>
      </c>
      <c r="R277" s="2">
        <v>0.8</v>
      </c>
      <c r="S277" s="2">
        <v>0.4</v>
      </c>
      <c r="T277" s="2">
        <v>0.5</v>
      </c>
      <c r="U277" s="2">
        <v>0.8</v>
      </c>
      <c r="V277" s="1">
        <v>3</v>
      </c>
    </row>
    <row r="278" spans="1:22">
      <c r="A278" s="1">
        <v>276</v>
      </c>
      <c r="B278" s="2" t="s">
        <v>299</v>
      </c>
      <c r="C278" s="1">
        <v>20</v>
      </c>
      <c r="D278" s="1">
        <v>10.6</v>
      </c>
      <c r="E278" s="1">
        <v>2</v>
      </c>
      <c r="F278" s="2">
        <v>0.8</v>
      </c>
      <c r="G278" s="2">
        <v>2.2999999999999998</v>
      </c>
      <c r="H278" s="1">
        <v>34.799999999999997</v>
      </c>
      <c r="I278" s="2">
        <v>0.4</v>
      </c>
      <c r="J278" s="2">
        <v>1.4</v>
      </c>
      <c r="K278" s="1">
        <v>28.6</v>
      </c>
      <c r="L278" s="1">
        <v>0</v>
      </c>
      <c r="M278" s="1">
        <v>0.1</v>
      </c>
      <c r="N278" s="1">
        <v>0</v>
      </c>
      <c r="O278" s="2">
        <v>0.6</v>
      </c>
      <c r="P278" s="2">
        <v>1.8</v>
      </c>
      <c r="Q278" s="2">
        <v>2.2999999999999998</v>
      </c>
      <c r="R278" s="2">
        <v>0.8</v>
      </c>
      <c r="S278" s="2">
        <v>0.5</v>
      </c>
      <c r="T278" s="2">
        <v>0.2</v>
      </c>
      <c r="U278" s="2">
        <v>0.3</v>
      </c>
      <c r="V278" s="1">
        <v>3.9</v>
      </c>
    </row>
    <row r="279" spans="1:22">
      <c r="A279" s="1">
        <v>277</v>
      </c>
      <c r="B279" s="2" t="s">
        <v>300</v>
      </c>
      <c r="C279" s="1">
        <v>18</v>
      </c>
      <c r="D279" s="1">
        <v>9.1</v>
      </c>
      <c r="E279" s="1">
        <v>1.7</v>
      </c>
      <c r="F279" s="2">
        <v>0.7</v>
      </c>
      <c r="G279" s="2">
        <v>0.9</v>
      </c>
      <c r="H279" s="1">
        <v>76.5</v>
      </c>
      <c r="I279" s="1">
        <v>0</v>
      </c>
      <c r="J279" s="1">
        <v>0</v>
      </c>
      <c r="K279" s="1">
        <v>0</v>
      </c>
      <c r="L279" s="1">
        <v>0.3</v>
      </c>
      <c r="M279" s="1">
        <v>0.5</v>
      </c>
      <c r="N279" s="1">
        <v>55.6</v>
      </c>
      <c r="O279" s="2">
        <v>1.1000000000000001</v>
      </c>
      <c r="P279" s="2">
        <v>1.7</v>
      </c>
      <c r="Q279" s="2">
        <v>2.7</v>
      </c>
      <c r="R279" s="2">
        <v>0.3</v>
      </c>
      <c r="S279" s="2">
        <v>0.3</v>
      </c>
      <c r="T279" s="2">
        <v>0.4</v>
      </c>
      <c r="U279" s="2">
        <v>0.3</v>
      </c>
      <c r="V279" s="1">
        <v>4.7</v>
      </c>
    </row>
  </sheetData>
  <hyperlinks>
    <hyperlink ref="B3" r:id="rId1" display="https://stats.nba.com/player/201935/traditional/" xr:uid="{416E8843-8B69-794E-9D79-2AC3D343D0F9}"/>
    <hyperlink ref="F3" r:id="rId2" display="/events/?flag=3&amp;CFID=&amp;CFPARAMS=&amp;PlayerID=201935&amp;TeamID=0&amp;GameID=&amp;ContextMeasure=FGM&amp;Season=2019-20&amp;SeasonType=Regular Season&amp;LeagueID=00&amp;PerMode=PerGame&amp;Scope=S&amp;StatCategory=PTS&amp;section=leaders" xr:uid="{085DD7E5-F178-5E4F-A0E4-9EEF9E0237F5}"/>
    <hyperlink ref="G3" r:id="rId3" display="/events/?flag=3&amp;CFID=&amp;CFPARAMS=&amp;PlayerID=201935&amp;TeamID=0&amp;GameID=&amp;ContextMeasure=FGA&amp;Season=2019-20&amp;SeasonType=Regular Season&amp;LeagueID=00&amp;PerMode=PerGame&amp;Scope=S&amp;StatCategory=PTS&amp;section=leaders" xr:uid="{36AF3A8C-1468-DB4C-BFCE-379F43924409}"/>
    <hyperlink ref="I3" r:id="rId4" display="/events/?flag=3&amp;CFID=&amp;CFPARAMS=&amp;PlayerID=201935&amp;TeamID=0&amp;GameID=&amp;ContextMeasure=FG3M&amp;Season=2019-20&amp;SeasonType=Regular Season&amp;LeagueID=00&amp;PerMode=PerGame&amp;Scope=S&amp;StatCategory=PTS&amp;section=leaders" xr:uid="{B46D02B7-0B10-9B43-8F40-0FEE3FAB125A}"/>
    <hyperlink ref="J3" r:id="rId5" display="/events/?flag=3&amp;CFID=&amp;CFPARAMS=&amp;PlayerID=201935&amp;TeamID=0&amp;GameID=&amp;ContextMeasure=FG3A&amp;Season=2019-20&amp;SeasonType=Regular Season&amp;LeagueID=00&amp;PerMode=PerGame&amp;Scope=S&amp;StatCategory=PTS&amp;section=leaders" xr:uid="{B20537BF-55DF-0345-AFC6-AA457E0843F2}"/>
    <hyperlink ref="O3" r:id="rId6" display="/events/?flag=1&amp;CFID=&amp;CFPARAMS=&amp;PlayerID=201935&amp;TeamID=0&amp;GameID=&amp;ContextMeasure=OREB&amp;Season=2019-20&amp;SeasonType=Regular Season&amp;LeagueID=00&amp;PerMode=PerGame&amp;Scope=S&amp;StatCategory=PTS&amp;section=leaders" xr:uid="{9A934FDA-F9FA-E045-B67F-2A9B1051FEAF}"/>
    <hyperlink ref="P3" r:id="rId7" display="/events/?flag=1&amp;CFID=&amp;CFPARAMS=&amp;PlayerID=201935&amp;TeamID=0&amp;GameID=&amp;ContextMeasure=DREB&amp;Season=2019-20&amp;SeasonType=Regular Season&amp;LeagueID=00&amp;PerMode=PerGame&amp;Scope=S&amp;StatCategory=PTS&amp;section=leaders" xr:uid="{E05BE247-8BD4-B54C-9308-827F92DC01F4}"/>
    <hyperlink ref="Q3" r:id="rId8" display="/events/?flag=1&amp;CFID=&amp;CFPARAMS=&amp;PlayerID=201935&amp;TeamID=0&amp;GameID=&amp;ContextMeasure=REB&amp;Season=2019-20&amp;SeasonType=Regular Season&amp;LeagueID=00&amp;PerMode=PerGame&amp;Scope=S&amp;StatCategory=PTS&amp;section=leaders" xr:uid="{DF4300E2-3F51-C245-8544-82CE2DF45877}"/>
    <hyperlink ref="R3" r:id="rId9" display="/events/?flag=1&amp;CFID=&amp;CFPARAMS=&amp;PlayerID=201935&amp;TeamID=0&amp;GameID=&amp;ContextMeasure=AST&amp;Season=2019-20&amp;SeasonType=Regular Season&amp;LeagueID=00&amp;PerMode=PerGame&amp;Scope=S&amp;StatCategory=PTS&amp;section=leaders" xr:uid="{DA0925C2-E587-894D-87D0-146A5265CCB4}"/>
    <hyperlink ref="S3" r:id="rId10" display="/events/?flag=1&amp;CFID=&amp;CFPARAMS=&amp;PlayerID=201935&amp;TeamID=0&amp;GameID=&amp;ContextMeasure=STL&amp;Season=2019-20&amp;SeasonType=Regular Season&amp;LeagueID=00&amp;PerMode=PerGame&amp;Scope=S&amp;StatCategory=PTS&amp;section=leaders" xr:uid="{5BED4516-9FDB-A64A-90A6-8AB59F693BDC}"/>
    <hyperlink ref="T3" r:id="rId11" display="/events/?flag=1&amp;CFID=&amp;CFPARAMS=&amp;PlayerID=201935&amp;TeamID=0&amp;GameID=&amp;ContextMeasure=BLK&amp;Season=2019-20&amp;SeasonType=Regular Season&amp;LeagueID=00&amp;PerMode=PerGame&amp;Scope=S&amp;StatCategory=PTS&amp;section=leaders" xr:uid="{DD73E1A9-0D0A-1146-A579-C1D67A887F2F}"/>
    <hyperlink ref="U3" r:id="rId12" display="/events/?flag=1&amp;CFID=&amp;CFPARAMS=&amp;PlayerID=201935&amp;TeamID=0&amp;GameID=&amp;ContextMeasure=TOV&amp;Season=2019-20&amp;SeasonType=Regular Season&amp;LeagueID=00&amp;PerMode=PerGame&amp;Scope=S&amp;StatCategory=PTS&amp;section=leaders" xr:uid="{4B6336B0-F94D-464A-9A6F-1A0775E003B7}"/>
    <hyperlink ref="B4" r:id="rId13" display="https://stats.nba.com/player/203507/traditional/" xr:uid="{D6BC44DC-89A9-0A49-B2BC-6A4BF991D668}"/>
    <hyperlink ref="F4" r:id="rId14" display="/events/?flag=3&amp;CFID=&amp;CFPARAMS=&amp;PlayerID=203507&amp;TeamID=0&amp;GameID=&amp;ContextMeasure=FGM&amp;Season=2019-20&amp;SeasonType=Regular Season&amp;LeagueID=00&amp;PerMode=PerGame&amp;Scope=S&amp;StatCategory=PTS&amp;section=leaders" xr:uid="{D5C9D72A-739B-E64E-B384-6AE249C5A030}"/>
    <hyperlink ref="G4" r:id="rId15" display="/events/?flag=3&amp;CFID=&amp;CFPARAMS=&amp;PlayerID=203507&amp;TeamID=0&amp;GameID=&amp;ContextMeasure=FGA&amp;Season=2019-20&amp;SeasonType=Regular Season&amp;LeagueID=00&amp;PerMode=PerGame&amp;Scope=S&amp;StatCategory=PTS&amp;section=leaders" xr:uid="{09180DF3-0252-0145-8290-FA744BA2BB1F}"/>
    <hyperlink ref="I4" r:id="rId16" display="/events/?flag=3&amp;CFID=&amp;CFPARAMS=&amp;PlayerID=203507&amp;TeamID=0&amp;GameID=&amp;ContextMeasure=FG3M&amp;Season=2019-20&amp;SeasonType=Regular Season&amp;LeagueID=00&amp;PerMode=PerGame&amp;Scope=S&amp;StatCategory=PTS&amp;section=leaders" xr:uid="{A316D301-9C84-024A-859C-9D2A9D2BBBEB}"/>
    <hyperlink ref="J4" r:id="rId17" display="/events/?flag=3&amp;CFID=&amp;CFPARAMS=&amp;PlayerID=203507&amp;TeamID=0&amp;GameID=&amp;ContextMeasure=FG3A&amp;Season=2019-20&amp;SeasonType=Regular Season&amp;LeagueID=00&amp;PerMode=PerGame&amp;Scope=S&amp;StatCategory=PTS&amp;section=leaders" xr:uid="{D438F242-65E8-F14E-B40C-4AE9F28AEEBB}"/>
    <hyperlink ref="O4" r:id="rId18" display="/events/?flag=1&amp;CFID=&amp;CFPARAMS=&amp;PlayerID=203507&amp;TeamID=0&amp;GameID=&amp;ContextMeasure=OREB&amp;Season=2019-20&amp;SeasonType=Regular Season&amp;LeagueID=00&amp;PerMode=PerGame&amp;Scope=S&amp;StatCategory=PTS&amp;section=leaders" xr:uid="{10D5F7E8-9B51-334D-B3EE-E5EC905DFCCF}"/>
    <hyperlink ref="P4" r:id="rId19" display="/events/?flag=1&amp;CFID=&amp;CFPARAMS=&amp;PlayerID=203507&amp;TeamID=0&amp;GameID=&amp;ContextMeasure=DREB&amp;Season=2019-20&amp;SeasonType=Regular Season&amp;LeagueID=00&amp;PerMode=PerGame&amp;Scope=S&amp;StatCategory=PTS&amp;section=leaders" xr:uid="{6C5848FC-F431-464C-8CD1-C62C84D39216}"/>
    <hyperlink ref="Q4" r:id="rId20" display="/events/?flag=1&amp;CFID=&amp;CFPARAMS=&amp;PlayerID=203507&amp;TeamID=0&amp;GameID=&amp;ContextMeasure=REB&amp;Season=2019-20&amp;SeasonType=Regular Season&amp;LeagueID=00&amp;PerMode=PerGame&amp;Scope=S&amp;StatCategory=PTS&amp;section=leaders" xr:uid="{E04F3662-CA37-7142-9A98-7F8B723221A1}"/>
    <hyperlink ref="R4" r:id="rId21" display="/events/?flag=1&amp;CFID=&amp;CFPARAMS=&amp;PlayerID=203507&amp;TeamID=0&amp;GameID=&amp;ContextMeasure=AST&amp;Season=2019-20&amp;SeasonType=Regular Season&amp;LeagueID=00&amp;PerMode=PerGame&amp;Scope=S&amp;StatCategory=PTS&amp;section=leaders" xr:uid="{2A7EA8CD-3EA8-3F46-AD51-807BFD409FE5}"/>
    <hyperlink ref="S4" r:id="rId22" display="/events/?flag=1&amp;CFID=&amp;CFPARAMS=&amp;PlayerID=203507&amp;TeamID=0&amp;GameID=&amp;ContextMeasure=STL&amp;Season=2019-20&amp;SeasonType=Regular Season&amp;LeagueID=00&amp;PerMode=PerGame&amp;Scope=S&amp;StatCategory=PTS&amp;section=leaders" xr:uid="{23C6C819-991C-BD4D-9813-BADACA27DB06}"/>
    <hyperlink ref="T4" r:id="rId23" display="/events/?flag=1&amp;CFID=&amp;CFPARAMS=&amp;PlayerID=203507&amp;TeamID=0&amp;GameID=&amp;ContextMeasure=BLK&amp;Season=2019-20&amp;SeasonType=Regular Season&amp;LeagueID=00&amp;PerMode=PerGame&amp;Scope=S&amp;StatCategory=PTS&amp;section=leaders" xr:uid="{737BFC56-9D83-EA40-AE46-7A7D82F2A74B}"/>
    <hyperlink ref="U4" r:id="rId24" display="/events/?flag=1&amp;CFID=&amp;CFPARAMS=&amp;PlayerID=203507&amp;TeamID=0&amp;GameID=&amp;ContextMeasure=TOV&amp;Season=2019-20&amp;SeasonType=Regular Season&amp;LeagueID=00&amp;PerMode=PerGame&amp;Scope=S&amp;StatCategory=PTS&amp;section=leaders" xr:uid="{718CDC49-CA6C-7C42-9AE4-4536EE35D8A7}"/>
    <hyperlink ref="B5" r:id="rId25" display="https://stats.nba.com/player/1629029/traditional/" xr:uid="{B22598CC-03F8-3146-A708-31C014EC63C9}"/>
    <hyperlink ref="F5" r:id="rId26" display="/events/?flag=3&amp;CFID=&amp;CFPARAMS=&amp;PlayerID=1629029&amp;TeamID=0&amp;GameID=&amp;ContextMeasure=FGM&amp;Season=2019-20&amp;SeasonType=Regular Season&amp;LeagueID=00&amp;PerMode=PerGame&amp;Scope=S&amp;StatCategory=PTS&amp;section=leaders" xr:uid="{EEDC9B24-D09B-2C44-8E24-ACB94F0522E3}"/>
    <hyperlink ref="G5" r:id="rId27" display="/events/?flag=3&amp;CFID=&amp;CFPARAMS=&amp;PlayerID=1629029&amp;TeamID=0&amp;GameID=&amp;ContextMeasure=FGA&amp;Season=2019-20&amp;SeasonType=Regular Season&amp;LeagueID=00&amp;PerMode=PerGame&amp;Scope=S&amp;StatCategory=PTS&amp;section=leaders" xr:uid="{CAE6EB14-C47E-C54C-816A-22DD9CD7BB27}"/>
    <hyperlink ref="I5" r:id="rId28" display="/events/?flag=3&amp;CFID=&amp;CFPARAMS=&amp;PlayerID=1629029&amp;TeamID=0&amp;GameID=&amp;ContextMeasure=FG3M&amp;Season=2019-20&amp;SeasonType=Regular Season&amp;LeagueID=00&amp;PerMode=PerGame&amp;Scope=S&amp;StatCategory=PTS&amp;section=leaders" xr:uid="{A44B5C84-6DB7-C445-8296-86CD50A55A14}"/>
    <hyperlink ref="J5" r:id="rId29" display="/events/?flag=3&amp;CFID=&amp;CFPARAMS=&amp;PlayerID=1629029&amp;TeamID=0&amp;GameID=&amp;ContextMeasure=FG3A&amp;Season=2019-20&amp;SeasonType=Regular Season&amp;LeagueID=00&amp;PerMode=PerGame&amp;Scope=S&amp;StatCategory=PTS&amp;section=leaders" xr:uid="{14C6FA16-3535-2340-90FA-C6B55097E13A}"/>
    <hyperlink ref="O5" r:id="rId30" display="/events/?flag=1&amp;CFID=&amp;CFPARAMS=&amp;PlayerID=1629029&amp;TeamID=0&amp;GameID=&amp;ContextMeasure=OREB&amp;Season=2019-20&amp;SeasonType=Regular Season&amp;LeagueID=00&amp;PerMode=PerGame&amp;Scope=S&amp;StatCategory=PTS&amp;section=leaders" xr:uid="{01C8428C-B905-4B4D-AE52-CB251851FB8A}"/>
    <hyperlink ref="P5" r:id="rId31" display="/events/?flag=1&amp;CFID=&amp;CFPARAMS=&amp;PlayerID=1629029&amp;TeamID=0&amp;GameID=&amp;ContextMeasure=DREB&amp;Season=2019-20&amp;SeasonType=Regular Season&amp;LeagueID=00&amp;PerMode=PerGame&amp;Scope=S&amp;StatCategory=PTS&amp;section=leaders" xr:uid="{012100B7-AC1D-CA46-9F23-2357B122C2A2}"/>
    <hyperlink ref="Q5" r:id="rId32" display="/events/?flag=1&amp;CFID=&amp;CFPARAMS=&amp;PlayerID=1629029&amp;TeamID=0&amp;GameID=&amp;ContextMeasure=REB&amp;Season=2019-20&amp;SeasonType=Regular Season&amp;LeagueID=00&amp;PerMode=PerGame&amp;Scope=S&amp;StatCategory=PTS&amp;section=leaders" xr:uid="{62C1C7C3-4082-854E-A139-08C38FFD6DC4}"/>
    <hyperlink ref="R5" r:id="rId33" display="/events/?flag=1&amp;CFID=&amp;CFPARAMS=&amp;PlayerID=1629029&amp;TeamID=0&amp;GameID=&amp;ContextMeasure=AST&amp;Season=2019-20&amp;SeasonType=Regular Season&amp;LeagueID=00&amp;PerMode=PerGame&amp;Scope=S&amp;StatCategory=PTS&amp;section=leaders" xr:uid="{900D412D-B339-784A-8AD1-310D8F6D7155}"/>
    <hyperlink ref="S5" r:id="rId34" display="/events/?flag=1&amp;CFID=&amp;CFPARAMS=&amp;PlayerID=1629029&amp;TeamID=0&amp;GameID=&amp;ContextMeasure=STL&amp;Season=2019-20&amp;SeasonType=Regular Season&amp;LeagueID=00&amp;PerMode=PerGame&amp;Scope=S&amp;StatCategory=PTS&amp;section=leaders" xr:uid="{6F283715-F74E-5048-9676-18317388BED7}"/>
    <hyperlink ref="T5" r:id="rId35" display="/events/?flag=1&amp;CFID=&amp;CFPARAMS=&amp;PlayerID=1629029&amp;TeamID=0&amp;GameID=&amp;ContextMeasure=BLK&amp;Season=2019-20&amp;SeasonType=Regular Season&amp;LeagueID=00&amp;PerMode=PerGame&amp;Scope=S&amp;StatCategory=PTS&amp;section=leaders" xr:uid="{C18EAF88-EC88-2848-B91E-4A55AB45687E}"/>
    <hyperlink ref="U5" r:id="rId36" display="/events/?flag=1&amp;CFID=&amp;CFPARAMS=&amp;PlayerID=1629029&amp;TeamID=0&amp;GameID=&amp;ContextMeasure=TOV&amp;Season=2019-20&amp;SeasonType=Regular Season&amp;LeagueID=00&amp;PerMode=PerGame&amp;Scope=S&amp;StatCategory=PTS&amp;section=leaders" xr:uid="{82B640ED-F2AF-3049-B04B-A85955807F0C}"/>
    <hyperlink ref="B6" r:id="rId37" display="https://stats.nba.com/player/1629027/traditional/" xr:uid="{48F01FA9-DC23-024B-BA63-0884DC4F77F9}"/>
    <hyperlink ref="F6" r:id="rId38" display="/events/?flag=3&amp;CFID=&amp;CFPARAMS=&amp;PlayerID=1629027&amp;TeamID=0&amp;GameID=&amp;ContextMeasure=FGM&amp;Season=2019-20&amp;SeasonType=Regular Season&amp;LeagueID=00&amp;PerMode=PerGame&amp;Scope=S&amp;StatCategory=PTS&amp;section=leaders" xr:uid="{EE7C7DFD-144E-E340-8AC1-011815CF9FBF}"/>
    <hyperlink ref="G6" r:id="rId39" display="/events/?flag=3&amp;CFID=&amp;CFPARAMS=&amp;PlayerID=1629027&amp;TeamID=0&amp;GameID=&amp;ContextMeasure=FGA&amp;Season=2019-20&amp;SeasonType=Regular Season&amp;LeagueID=00&amp;PerMode=PerGame&amp;Scope=S&amp;StatCategory=PTS&amp;section=leaders" xr:uid="{CFF29477-1319-A046-B04E-0A1F49B2CB75}"/>
    <hyperlink ref="I6" r:id="rId40" display="/events/?flag=3&amp;CFID=&amp;CFPARAMS=&amp;PlayerID=1629027&amp;TeamID=0&amp;GameID=&amp;ContextMeasure=FG3M&amp;Season=2019-20&amp;SeasonType=Regular Season&amp;LeagueID=00&amp;PerMode=PerGame&amp;Scope=S&amp;StatCategory=PTS&amp;section=leaders" xr:uid="{49E9E83F-7FC6-DF4F-AE3A-29AA1F2D7987}"/>
    <hyperlink ref="J6" r:id="rId41" display="/events/?flag=3&amp;CFID=&amp;CFPARAMS=&amp;PlayerID=1629027&amp;TeamID=0&amp;GameID=&amp;ContextMeasure=FG3A&amp;Season=2019-20&amp;SeasonType=Regular Season&amp;LeagueID=00&amp;PerMode=PerGame&amp;Scope=S&amp;StatCategory=PTS&amp;section=leaders" xr:uid="{DE52CD3E-6CF6-3741-8FA4-26A5201ADA2D}"/>
    <hyperlink ref="O6" r:id="rId42" display="/events/?flag=1&amp;CFID=&amp;CFPARAMS=&amp;PlayerID=1629027&amp;TeamID=0&amp;GameID=&amp;ContextMeasure=OREB&amp;Season=2019-20&amp;SeasonType=Regular Season&amp;LeagueID=00&amp;PerMode=PerGame&amp;Scope=S&amp;StatCategory=PTS&amp;section=leaders" xr:uid="{2E7C1EE9-37AB-284F-BDA2-7B6983D5C3B5}"/>
    <hyperlink ref="P6" r:id="rId43" display="/events/?flag=1&amp;CFID=&amp;CFPARAMS=&amp;PlayerID=1629027&amp;TeamID=0&amp;GameID=&amp;ContextMeasure=DREB&amp;Season=2019-20&amp;SeasonType=Regular Season&amp;LeagueID=00&amp;PerMode=PerGame&amp;Scope=S&amp;StatCategory=PTS&amp;section=leaders" xr:uid="{662591C1-272E-A44B-B562-ECCBA68101EE}"/>
    <hyperlink ref="Q6" r:id="rId44" display="/events/?flag=1&amp;CFID=&amp;CFPARAMS=&amp;PlayerID=1629027&amp;TeamID=0&amp;GameID=&amp;ContextMeasure=REB&amp;Season=2019-20&amp;SeasonType=Regular Season&amp;LeagueID=00&amp;PerMode=PerGame&amp;Scope=S&amp;StatCategory=PTS&amp;section=leaders" xr:uid="{AF28A0DF-0555-A948-9B8C-E5671313EEF0}"/>
    <hyperlink ref="R6" r:id="rId45" display="/events/?flag=1&amp;CFID=&amp;CFPARAMS=&amp;PlayerID=1629027&amp;TeamID=0&amp;GameID=&amp;ContextMeasure=AST&amp;Season=2019-20&amp;SeasonType=Regular Season&amp;LeagueID=00&amp;PerMode=PerGame&amp;Scope=S&amp;StatCategory=PTS&amp;section=leaders" xr:uid="{12295FE9-2F5F-0B41-AF70-AF9343E3B088}"/>
    <hyperlink ref="S6" r:id="rId46" display="/events/?flag=1&amp;CFID=&amp;CFPARAMS=&amp;PlayerID=1629027&amp;TeamID=0&amp;GameID=&amp;ContextMeasure=STL&amp;Season=2019-20&amp;SeasonType=Regular Season&amp;LeagueID=00&amp;PerMode=PerGame&amp;Scope=S&amp;StatCategory=PTS&amp;section=leaders" xr:uid="{E8BB3151-797C-8F48-9191-156C6AED53A2}"/>
    <hyperlink ref="U6" r:id="rId47" display="/events/?flag=1&amp;CFID=&amp;CFPARAMS=&amp;PlayerID=1629027&amp;TeamID=0&amp;GameID=&amp;ContextMeasure=TOV&amp;Season=2019-20&amp;SeasonType=Regular Season&amp;LeagueID=00&amp;PerMode=PerGame&amp;Scope=S&amp;StatCategory=PTS&amp;section=leaders" xr:uid="{086E1CC5-F3E5-8542-A58A-70BB3FE6BFE8}"/>
    <hyperlink ref="B7" r:id="rId48" display="https://stats.nba.com/player/203078/traditional/" xr:uid="{B4D681E4-3169-6741-85DB-AB7E4BF245B8}"/>
    <hyperlink ref="F7" r:id="rId49" display="/events/?flag=3&amp;CFID=&amp;CFPARAMS=&amp;PlayerID=203078&amp;TeamID=0&amp;GameID=&amp;ContextMeasure=FGM&amp;Season=2019-20&amp;SeasonType=Regular Season&amp;LeagueID=00&amp;PerMode=PerGame&amp;Scope=S&amp;StatCategory=PTS&amp;section=leaders" xr:uid="{B06B9E6E-7636-7346-998A-2C3C0D67ED6A}"/>
    <hyperlink ref="G7" r:id="rId50" display="/events/?flag=3&amp;CFID=&amp;CFPARAMS=&amp;PlayerID=203078&amp;TeamID=0&amp;GameID=&amp;ContextMeasure=FGA&amp;Season=2019-20&amp;SeasonType=Regular Season&amp;LeagueID=00&amp;PerMode=PerGame&amp;Scope=S&amp;StatCategory=PTS&amp;section=leaders" xr:uid="{A860EDAE-A6A2-3042-8148-050373261F53}"/>
    <hyperlink ref="I7" r:id="rId51" display="/events/?flag=3&amp;CFID=&amp;CFPARAMS=&amp;PlayerID=203078&amp;TeamID=0&amp;GameID=&amp;ContextMeasure=FG3M&amp;Season=2019-20&amp;SeasonType=Regular Season&amp;LeagueID=00&amp;PerMode=PerGame&amp;Scope=S&amp;StatCategory=PTS&amp;section=leaders" xr:uid="{0ADA6AC4-345D-CA48-B387-DD762D1BAD38}"/>
    <hyperlink ref="J7" r:id="rId52" display="/events/?flag=3&amp;CFID=&amp;CFPARAMS=&amp;PlayerID=203078&amp;TeamID=0&amp;GameID=&amp;ContextMeasure=FG3A&amp;Season=2019-20&amp;SeasonType=Regular Season&amp;LeagueID=00&amp;PerMode=PerGame&amp;Scope=S&amp;StatCategory=PTS&amp;section=leaders" xr:uid="{3B3BB94C-F35C-8943-85C9-5D56173F6E50}"/>
    <hyperlink ref="O7" r:id="rId53" display="/events/?flag=1&amp;CFID=&amp;CFPARAMS=&amp;PlayerID=203078&amp;TeamID=0&amp;GameID=&amp;ContextMeasure=OREB&amp;Season=2019-20&amp;SeasonType=Regular Season&amp;LeagueID=00&amp;PerMode=PerGame&amp;Scope=S&amp;StatCategory=PTS&amp;section=leaders" xr:uid="{4952497B-1BD0-4448-A274-9BF8B55EC719}"/>
    <hyperlink ref="P7" r:id="rId54" display="/events/?flag=1&amp;CFID=&amp;CFPARAMS=&amp;PlayerID=203078&amp;TeamID=0&amp;GameID=&amp;ContextMeasure=DREB&amp;Season=2019-20&amp;SeasonType=Regular Season&amp;LeagueID=00&amp;PerMode=PerGame&amp;Scope=S&amp;StatCategory=PTS&amp;section=leaders" xr:uid="{3569ABF8-1189-D749-871B-4FEF468CF993}"/>
    <hyperlink ref="Q7" r:id="rId55" display="/events/?flag=1&amp;CFID=&amp;CFPARAMS=&amp;PlayerID=203078&amp;TeamID=0&amp;GameID=&amp;ContextMeasure=REB&amp;Season=2019-20&amp;SeasonType=Regular Season&amp;LeagueID=00&amp;PerMode=PerGame&amp;Scope=S&amp;StatCategory=PTS&amp;section=leaders" xr:uid="{70A0B11F-00F5-1E4A-B2C1-53984103C020}"/>
    <hyperlink ref="R7" r:id="rId56" display="/events/?flag=1&amp;CFID=&amp;CFPARAMS=&amp;PlayerID=203078&amp;TeamID=0&amp;GameID=&amp;ContextMeasure=AST&amp;Season=2019-20&amp;SeasonType=Regular Season&amp;LeagueID=00&amp;PerMode=PerGame&amp;Scope=S&amp;StatCategory=PTS&amp;section=leaders" xr:uid="{A25AD8CA-49B1-444D-A594-10D9A49841E7}"/>
    <hyperlink ref="S7" r:id="rId57" display="/events/?flag=1&amp;CFID=&amp;CFPARAMS=&amp;PlayerID=203078&amp;TeamID=0&amp;GameID=&amp;ContextMeasure=STL&amp;Season=2019-20&amp;SeasonType=Regular Season&amp;LeagueID=00&amp;PerMode=PerGame&amp;Scope=S&amp;StatCategory=PTS&amp;section=leaders" xr:uid="{F3F88641-5EA3-5D44-BA83-B79135A0A75E}"/>
    <hyperlink ref="T7" r:id="rId58" display="/events/?flag=1&amp;CFID=&amp;CFPARAMS=&amp;PlayerID=203078&amp;TeamID=0&amp;GameID=&amp;ContextMeasure=BLK&amp;Season=2019-20&amp;SeasonType=Regular Season&amp;LeagueID=00&amp;PerMode=PerGame&amp;Scope=S&amp;StatCategory=PTS&amp;section=leaders" xr:uid="{2AC465A8-AFB6-F24F-969F-71C05666ABD5}"/>
    <hyperlink ref="U7" r:id="rId59" display="/events/?flag=1&amp;CFID=&amp;CFPARAMS=&amp;PlayerID=203078&amp;TeamID=0&amp;GameID=&amp;ContextMeasure=TOV&amp;Season=2019-20&amp;SeasonType=Regular Season&amp;LeagueID=00&amp;PerMode=PerGame&amp;Scope=S&amp;StatCategory=PTS&amp;section=leaders" xr:uid="{82E46277-4CC7-504F-A7EE-6FB16771DE02}"/>
    <hyperlink ref="B8" r:id="rId60" display="https://stats.nba.com/player/203076/traditional/" xr:uid="{65397B2D-C584-1F43-BEB5-72F781727601}"/>
    <hyperlink ref="F8" r:id="rId61" display="/events/?flag=3&amp;CFID=&amp;CFPARAMS=&amp;PlayerID=203076&amp;TeamID=0&amp;GameID=&amp;ContextMeasure=FGM&amp;Season=2019-20&amp;SeasonType=Regular Season&amp;LeagueID=00&amp;PerMode=PerGame&amp;Scope=S&amp;StatCategory=PTS&amp;section=leaders" xr:uid="{25591F0C-25D0-9D43-9639-87668D3C65A0}"/>
    <hyperlink ref="G8" r:id="rId62" display="/events/?flag=3&amp;CFID=&amp;CFPARAMS=&amp;PlayerID=203076&amp;TeamID=0&amp;GameID=&amp;ContextMeasure=FGA&amp;Season=2019-20&amp;SeasonType=Regular Season&amp;LeagueID=00&amp;PerMode=PerGame&amp;Scope=S&amp;StatCategory=PTS&amp;section=leaders" xr:uid="{1AD4CD50-6F76-F549-A871-159B76A4CE55}"/>
    <hyperlink ref="I8" r:id="rId63" display="/events/?flag=3&amp;CFID=&amp;CFPARAMS=&amp;PlayerID=203076&amp;TeamID=0&amp;GameID=&amp;ContextMeasure=FG3M&amp;Season=2019-20&amp;SeasonType=Regular Season&amp;LeagueID=00&amp;PerMode=PerGame&amp;Scope=S&amp;StatCategory=PTS&amp;section=leaders" xr:uid="{920D2E39-9D49-324F-9C82-E0B59485CF53}"/>
    <hyperlink ref="J8" r:id="rId64" display="/events/?flag=3&amp;CFID=&amp;CFPARAMS=&amp;PlayerID=203076&amp;TeamID=0&amp;GameID=&amp;ContextMeasure=FG3A&amp;Season=2019-20&amp;SeasonType=Regular Season&amp;LeagueID=00&amp;PerMode=PerGame&amp;Scope=S&amp;StatCategory=PTS&amp;section=leaders" xr:uid="{296A12AC-D4C3-1F46-BB5E-C536CBB55054}"/>
    <hyperlink ref="O8" r:id="rId65" display="/events/?flag=1&amp;CFID=&amp;CFPARAMS=&amp;PlayerID=203076&amp;TeamID=0&amp;GameID=&amp;ContextMeasure=OREB&amp;Season=2019-20&amp;SeasonType=Regular Season&amp;LeagueID=00&amp;PerMode=PerGame&amp;Scope=S&amp;StatCategory=PTS&amp;section=leaders" xr:uid="{3392CDC7-0B95-A149-8CDF-D020761CD092}"/>
    <hyperlink ref="P8" r:id="rId66" display="/events/?flag=1&amp;CFID=&amp;CFPARAMS=&amp;PlayerID=203076&amp;TeamID=0&amp;GameID=&amp;ContextMeasure=DREB&amp;Season=2019-20&amp;SeasonType=Regular Season&amp;LeagueID=00&amp;PerMode=PerGame&amp;Scope=S&amp;StatCategory=PTS&amp;section=leaders" xr:uid="{E9704F90-1ECE-8D40-8CB3-12CC3651AA18}"/>
    <hyperlink ref="Q8" r:id="rId67" display="/events/?flag=1&amp;CFID=&amp;CFPARAMS=&amp;PlayerID=203076&amp;TeamID=0&amp;GameID=&amp;ContextMeasure=REB&amp;Season=2019-20&amp;SeasonType=Regular Season&amp;LeagueID=00&amp;PerMode=PerGame&amp;Scope=S&amp;StatCategory=PTS&amp;section=leaders" xr:uid="{5AE2A892-50D6-6049-B7E6-67B16632573D}"/>
    <hyperlink ref="R8" r:id="rId68" display="/events/?flag=1&amp;CFID=&amp;CFPARAMS=&amp;PlayerID=203076&amp;TeamID=0&amp;GameID=&amp;ContextMeasure=AST&amp;Season=2019-20&amp;SeasonType=Regular Season&amp;LeagueID=00&amp;PerMode=PerGame&amp;Scope=S&amp;StatCategory=PTS&amp;section=leaders" xr:uid="{250854BE-8A57-FE45-946E-04C478B8411F}"/>
    <hyperlink ref="S8" r:id="rId69" display="/events/?flag=1&amp;CFID=&amp;CFPARAMS=&amp;PlayerID=203076&amp;TeamID=0&amp;GameID=&amp;ContextMeasure=STL&amp;Season=2019-20&amp;SeasonType=Regular Season&amp;LeagueID=00&amp;PerMode=PerGame&amp;Scope=S&amp;StatCategory=PTS&amp;section=leaders" xr:uid="{8C611D77-26E1-0542-B0D2-00EB336973C0}"/>
    <hyperlink ref="T8" r:id="rId70" display="/events/?flag=1&amp;CFID=&amp;CFPARAMS=&amp;PlayerID=203076&amp;TeamID=0&amp;GameID=&amp;ContextMeasure=BLK&amp;Season=2019-20&amp;SeasonType=Regular Season&amp;LeagueID=00&amp;PerMode=PerGame&amp;Scope=S&amp;StatCategory=PTS&amp;section=leaders" xr:uid="{400F7B06-1DAC-0B43-907C-BFEE93014895}"/>
    <hyperlink ref="U8" r:id="rId71" display="/events/?flag=1&amp;CFID=&amp;CFPARAMS=&amp;PlayerID=203076&amp;TeamID=0&amp;GameID=&amp;ContextMeasure=TOV&amp;Season=2019-20&amp;SeasonType=Regular Season&amp;LeagueID=00&amp;PerMode=PerGame&amp;Scope=S&amp;StatCategory=PTS&amp;section=leaders" xr:uid="{789F94D6-C5E3-BA4A-924D-F041673CBBC6}"/>
    <hyperlink ref="B9" r:id="rId72" display="https://stats.nba.com/player/203081/traditional/" xr:uid="{4E5FDBF2-81DA-F04D-AA84-1D03799E8613}"/>
    <hyperlink ref="F9" r:id="rId73" display="/events/?flag=3&amp;CFID=&amp;CFPARAMS=&amp;PlayerID=203081&amp;TeamID=0&amp;GameID=&amp;ContextMeasure=FGM&amp;Season=2019-20&amp;SeasonType=Regular Season&amp;LeagueID=00&amp;PerMode=PerGame&amp;Scope=S&amp;StatCategory=PTS&amp;section=leaders" xr:uid="{D067BC51-AE26-B14B-8732-681BF69E6273}"/>
    <hyperlink ref="G9" r:id="rId74" display="/events/?flag=3&amp;CFID=&amp;CFPARAMS=&amp;PlayerID=203081&amp;TeamID=0&amp;GameID=&amp;ContextMeasure=FGA&amp;Season=2019-20&amp;SeasonType=Regular Season&amp;LeagueID=00&amp;PerMode=PerGame&amp;Scope=S&amp;StatCategory=PTS&amp;section=leaders" xr:uid="{CA00BA32-12FA-2A45-92EF-F7C94AF31480}"/>
    <hyperlink ref="I9" r:id="rId75" display="/events/?flag=3&amp;CFID=&amp;CFPARAMS=&amp;PlayerID=203081&amp;TeamID=0&amp;GameID=&amp;ContextMeasure=FG3M&amp;Season=2019-20&amp;SeasonType=Regular Season&amp;LeagueID=00&amp;PerMode=PerGame&amp;Scope=S&amp;StatCategory=PTS&amp;section=leaders" xr:uid="{E6889DA2-C80B-3546-B9BB-602F546A99AD}"/>
    <hyperlink ref="J9" r:id="rId76" display="/events/?flag=3&amp;CFID=&amp;CFPARAMS=&amp;PlayerID=203081&amp;TeamID=0&amp;GameID=&amp;ContextMeasure=FG3A&amp;Season=2019-20&amp;SeasonType=Regular Season&amp;LeagueID=00&amp;PerMode=PerGame&amp;Scope=S&amp;StatCategory=PTS&amp;section=leaders" xr:uid="{ABB6D920-589B-B641-9542-B1333C6C3B13}"/>
    <hyperlink ref="O9" r:id="rId77" display="/events/?flag=1&amp;CFID=&amp;CFPARAMS=&amp;PlayerID=203081&amp;TeamID=0&amp;GameID=&amp;ContextMeasure=OREB&amp;Season=2019-20&amp;SeasonType=Regular Season&amp;LeagueID=00&amp;PerMode=PerGame&amp;Scope=S&amp;StatCategory=PTS&amp;section=leaders" xr:uid="{61333B80-7999-D244-8A86-5F21FDC4796B}"/>
    <hyperlink ref="P9" r:id="rId78" display="/events/?flag=1&amp;CFID=&amp;CFPARAMS=&amp;PlayerID=203081&amp;TeamID=0&amp;GameID=&amp;ContextMeasure=DREB&amp;Season=2019-20&amp;SeasonType=Regular Season&amp;LeagueID=00&amp;PerMode=PerGame&amp;Scope=S&amp;StatCategory=PTS&amp;section=leaders" xr:uid="{077BF45D-D540-F149-8358-1E5CFA57B774}"/>
    <hyperlink ref="Q9" r:id="rId79" display="/events/?flag=1&amp;CFID=&amp;CFPARAMS=&amp;PlayerID=203081&amp;TeamID=0&amp;GameID=&amp;ContextMeasure=REB&amp;Season=2019-20&amp;SeasonType=Regular Season&amp;LeagueID=00&amp;PerMode=PerGame&amp;Scope=S&amp;StatCategory=PTS&amp;section=leaders" xr:uid="{6B1A5744-2E70-0F43-874D-194D4247E432}"/>
    <hyperlink ref="R9" r:id="rId80" display="/events/?flag=1&amp;CFID=&amp;CFPARAMS=&amp;PlayerID=203081&amp;TeamID=0&amp;GameID=&amp;ContextMeasure=AST&amp;Season=2019-20&amp;SeasonType=Regular Season&amp;LeagueID=00&amp;PerMode=PerGame&amp;Scope=S&amp;StatCategory=PTS&amp;section=leaders" xr:uid="{626EDAF6-FE08-5C47-A5A6-148468840ACE}"/>
    <hyperlink ref="S9" r:id="rId81" display="/events/?flag=1&amp;CFID=&amp;CFPARAMS=&amp;PlayerID=203081&amp;TeamID=0&amp;GameID=&amp;ContextMeasure=STL&amp;Season=2019-20&amp;SeasonType=Regular Season&amp;LeagueID=00&amp;PerMode=PerGame&amp;Scope=S&amp;StatCategory=PTS&amp;section=leaders" xr:uid="{76A0C0C5-EBCC-EF4F-9C00-C233431057A3}"/>
    <hyperlink ref="T9" r:id="rId82" display="/events/?flag=1&amp;CFID=&amp;CFPARAMS=&amp;PlayerID=203081&amp;TeamID=0&amp;GameID=&amp;ContextMeasure=BLK&amp;Season=2019-20&amp;SeasonType=Regular Season&amp;LeagueID=00&amp;PerMode=PerGame&amp;Scope=S&amp;StatCategory=PTS&amp;section=leaders" xr:uid="{9619FF9F-6679-9241-8FDB-5347E919EEA2}"/>
    <hyperlink ref="U9" r:id="rId83" display="/events/?flag=1&amp;CFID=&amp;CFPARAMS=&amp;PlayerID=203081&amp;TeamID=0&amp;GameID=&amp;ContextMeasure=TOV&amp;Season=2019-20&amp;SeasonType=Regular Season&amp;LeagueID=00&amp;PerMode=PerGame&amp;Scope=S&amp;StatCategory=PTS&amp;section=leaders" xr:uid="{2401EFAC-4EB8-294E-A163-D196F4F813DD}"/>
    <hyperlink ref="B10" r:id="rId84" display="https://stats.nba.com/player/1626157/traditional/" xr:uid="{1505124D-6920-0D44-AC78-0419C622905C}"/>
    <hyperlink ref="F10" r:id="rId85" display="/events/?flag=3&amp;CFID=&amp;CFPARAMS=&amp;PlayerID=1626157&amp;TeamID=0&amp;GameID=&amp;ContextMeasure=FGM&amp;Season=2019-20&amp;SeasonType=Regular Season&amp;LeagueID=00&amp;PerMode=PerGame&amp;Scope=S&amp;StatCategory=PTS&amp;section=leaders" xr:uid="{2CDD8A1F-9906-0849-80FA-F825D9FCD650}"/>
    <hyperlink ref="G10" r:id="rId86" display="/events/?flag=3&amp;CFID=&amp;CFPARAMS=&amp;PlayerID=1626157&amp;TeamID=0&amp;GameID=&amp;ContextMeasure=FGA&amp;Season=2019-20&amp;SeasonType=Regular Season&amp;LeagueID=00&amp;PerMode=PerGame&amp;Scope=S&amp;StatCategory=PTS&amp;section=leaders" xr:uid="{3980A2A4-DAB9-7645-8DF8-AB6668E04F9B}"/>
    <hyperlink ref="I10" r:id="rId87" display="/events/?flag=3&amp;CFID=&amp;CFPARAMS=&amp;PlayerID=1626157&amp;TeamID=0&amp;GameID=&amp;ContextMeasure=FG3M&amp;Season=2019-20&amp;SeasonType=Regular Season&amp;LeagueID=00&amp;PerMode=PerGame&amp;Scope=S&amp;StatCategory=PTS&amp;section=leaders" xr:uid="{B939F95B-8AB3-7241-BC1A-F97191E54BAF}"/>
    <hyperlink ref="J10" r:id="rId88" display="/events/?flag=3&amp;CFID=&amp;CFPARAMS=&amp;PlayerID=1626157&amp;TeamID=0&amp;GameID=&amp;ContextMeasure=FG3A&amp;Season=2019-20&amp;SeasonType=Regular Season&amp;LeagueID=00&amp;PerMode=PerGame&amp;Scope=S&amp;StatCategory=PTS&amp;section=leaders" xr:uid="{77B7984A-DC51-A24E-8E08-46E47EC55749}"/>
    <hyperlink ref="O10" r:id="rId89" display="/events/?flag=1&amp;CFID=&amp;CFPARAMS=&amp;PlayerID=1626157&amp;TeamID=0&amp;GameID=&amp;ContextMeasure=OREB&amp;Season=2019-20&amp;SeasonType=Regular Season&amp;LeagueID=00&amp;PerMode=PerGame&amp;Scope=S&amp;StatCategory=PTS&amp;section=leaders" xr:uid="{5A26BD42-C227-624A-97C7-FD4C592FD1CE}"/>
    <hyperlink ref="P10" r:id="rId90" display="/events/?flag=1&amp;CFID=&amp;CFPARAMS=&amp;PlayerID=1626157&amp;TeamID=0&amp;GameID=&amp;ContextMeasure=DREB&amp;Season=2019-20&amp;SeasonType=Regular Season&amp;LeagueID=00&amp;PerMode=PerGame&amp;Scope=S&amp;StatCategory=PTS&amp;section=leaders" xr:uid="{3599FDB7-4EFE-A849-B409-6C86ED000187}"/>
    <hyperlink ref="Q10" r:id="rId91" display="/events/?flag=1&amp;CFID=&amp;CFPARAMS=&amp;PlayerID=1626157&amp;TeamID=0&amp;GameID=&amp;ContextMeasure=REB&amp;Season=2019-20&amp;SeasonType=Regular Season&amp;LeagueID=00&amp;PerMode=PerGame&amp;Scope=S&amp;StatCategory=PTS&amp;section=leaders" xr:uid="{A9A5EDA7-39F5-344D-A42A-2DCBA0FD44AE}"/>
    <hyperlink ref="R10" r:id="rId92" display="/events/?flag=1&amp;CFID=&amp;CFPARAMS=&amp;PlayerID=1626157&amp;TeamID=0&amp;GameID=&amp;ContextMeasure=AST&amp;Season=2019-20&amp;SeasonType=Regular Season&amp;LeagueID=00&amp;PerMode=PerGame&amp;Scope=S&amp;StatCategory=PTS&amp;section=leaders" xr:uid="{9C76E0FE-2975-024F-97E9-74542B8BD416}"/>
    <hyperlink ref="S10" r:id="rId93" display="/events/?flag=1&amp;CFID=&amp;CFPARAMS=&amp;PlayerID=1626157&amp;TeamID=0&amp;GameID=&amp;ContextMeasure=STL&amp;Season=2019-20&amp;SeasonType=Regular Season&amp;LeagueID=00&amp;PerMode=PerGame&amp;Scope=S&amp;StatCategory=PTS&amp;section=leaders" xr:uid="{E222346C-6DD5-7D4D-A6F8-6E6F120CC92F}"/>
    <hyperlink ref="T10" r:id="rId94" display="/events/?flag=1&amp;CFID=&amp;CFPARAMS=&amp;PlayerID=1626157&amp;TeamID=0&amp;GameID=&amp;ContextMeasure=BLK&amp;Season=2019-20&amp;SeasonType=Regular Season&amp;LeagueID=00&amp;PerMode=PerGame&amp;Scope=S&amp;StatCategory=PTS&amp;section=leaders" xr:uid="{18546F4A-7FEF-064B-8008-9F4087511392}"/>
    <hyperlink ref="U10" r:id="rId95" display="/events/?flag=1&amp;CFID=&amp;CFPARAMS=&amp;PlayerID=1626157&amp;TeamID=0&amp;GameID=&amp;ContextMeasure=TOV&amp;Season=2019-20&amp;SeasonType=Regular Season&amp;LeagueID=00&amp;PerMode=PerGame&amp;Scope=S&amp;StatCategory=PTS&amp;section=leaders" xr:uid="{701684E1-6F65-254E-9E8C-FC93EB8AB5EE}"/>
    <hyperlink ref="B11" r:id="rId96" display="https://stats.nba.com/player/2544/traditional/" xr:uid="{9999B495-41E3-AB44-8054-E1ED0D6DE248}"/>
    <hyperlink ref="F11" r:id="rId97" display="/events/?flag=3&amp;CFID=&amp;CFPARAMS=&amp;PlayerID=2544&amp;TeamID=0&amp;GameID=&amp;ContextMeasure=FGM&amp;Season=2019-20&amp;SeasonType=Regular Season&amp;LeagueID=00&amp;PerMode=PerGame&amp;Scope=S&amp;StatCategory=PTS&amp;section=leaders" xr:uid="{90D912A7-1770-B842-9D69-203DBC10D5CD}"/>
    <hyperlink ref="G11" r:id="rId98" display="/events/?flag=3&amp;CFID=&amp;CFPARAMS=&amp;PlayerID=2544&amp;TeamID=0&amp;GameID=&amp;ContextMeasure=FGA&amp;Season=2019-20&amp;SeasonType=Regular Season&amp;LeagueID=00&amp;PerMode=PerGame&amp;Scope=S&amp;StatCategory=PTS&amp;section=leaders" xr:uid="{46DC79A1-A50E-2D4F-BF6F-629D04AE7E34}"/>
    <hyperlink ref="I11" r:id="rId99" display="/events/?flag=3&amp;CFID=&amp;CFPARAMS=&amp;PlayerID=2544&amp;TeamID=0&amp;GameID=&amp;ContextMeasure=FG3M&amp;Season=2019-20&amp;SeasonType=Regular Season&amp;LeagueID=00&amp;PerMode=PerGame&amp;Scope=S&amp;StatCategory=PTS&amp;section=leaders" xr:uid="{22373E7E-B54C-244E-93B3-130D322DA688}"/>
    <hyperlink ref="J11" r:id="rId100" display="/events/?flag=3&amp;CFID=&amp;CFPARAMS=&amp;PlayerID=2544&amp;TeamID=0&amp;GameID=&amp;ContextMeasure=FG3A&amp;Season=2019-20&amp;SeasonType=Regular Season&amp;LeagueID=00&amp;PerMode=PerGame&amp;Scope=S&amp;StatCategory=PTS&amp;section=leaders" xr:uid="{9CD0B94A-FB14-A344-A23D-69E4E9168099}"/>
    <hyperlink ref="O11" r:id="rId101" display="/events/?flag=1&amp;CFID=&amp;CFPARAMS=&amp;PlayerID=2544&amp;TeamID=0&amp;GameID=&amp;ContextMeasure=OREB&amp;Season=2019-20&amp;SeasonType=Regular Season&amp;LeagueID=00&amp;PerMode=PerGame&amp;Scope=S&amp;StatCategory=PTS&amp;section=leaders" xr:uid="{FD9F47C4-2350-DC46-85C2-83A83B82F0D9}"/>
    <hyperlink ref="P11" r:id="rId102" display="/events/?flag=1&amp;CFID=&amp;CFPARAMS=&amp;PlayerID=2544&amp;TeamID=0&amp;GameID=&amp;ContextMeasure=DREB&amp;Season=2019-20&amp;SeasonType=Regular Season&amp;LeagueID=00&amp;PerMode=PerGame&amp;Scope=S&amp;StatCategory=PTS&amp;section=leaders" xr:uid="{97FC22EE-1B1A-3E41-8D05-EFDB94CDA175}"/>
    <hyperlink ref="Q11" r:id="rId103" display="/events/?flag=1&amp;CFID=&amp;CFPARAMS=&amp;PlayerID=2544&amp;TeamID=0&amp;GameID=&amp;ContextMeasure=REB&amp;Season=2019-20&amp;SeasonType=Regular Season&amp;LeagueID=00&amp;PerMode=PerGame&amp;Scope=S&amp;StatCategory=PTS&amp;section=leaders" xr:uid="{742C59C0-0D88-124C-ACC4-B5927B014A32}"/>
    <hyperlink ref="R11" r:id="rId104" display="/events/?flag=1&amp;CFID=&amp;CFPARAMS=&amp;PlayerID=2544&amp;TeamID=0&amp;GameID=&amp;ContextMeasure=AST&amp;Season=2019-20&amp;SeasonType=Regular Season&amp;LeagueID=00&amp;PerMode=PerGame&amp;Scope=S&amp;StatCategory=PTS&amp;section=leaders" xr:uid="{5B2A0D16-2469-D847-8D70-09BABCE7FE3F}"/>
    <hyperlink ref="S11" r:id="rId105" display="/events/?flag=1&amp;CFID=&amp;CFPARAMS=&amp;PlayerID=2544&amp;TeamID=0&amp;GameID=&amp;ContextMeasure=STL&amp;Season=2019-20&amp;SeasonType=Regular Season&amp;LeagueID=00&amp;PerMode=PerGame&amp;Scope=S&amp;StatCategory=PTS&amp;section=leaders" xr:uid="{4EAD9138-1E89-434D-A684-80B7770AE414}"/>
    <hyperlink ref="T11" r:id="rId106" display="/events/?flag=1&amp;CFID=&amp;CFPARAMS=&amp;PlayerID=2544&amp;TeamID=0&amp;GameID=&amp;ContextMeasure=BLK&amp;Season=2019-20&amp;SeasonType=Regular Season&amp;LeagueID=00&amp;PerMode=PerGame&amp;Scope=S&amp;StatCategory=PTS&amp;section=leaders" xr:uid="{01E27C05-A6C2-214A-91C5-8C05D79EC44D}"/>
    <hyperlink ref="U11" r:id="rId107" display="/events/?flag=1&amp;CFID=&amp;CFPARAMS=&amp;PlayerID=2544&amp;TeamID=0&amp;GameID=&amp;ContextMeasure=TOV&amp;Season=2019-20&amp;SeasonType=Regular Season&amp;LeagueID=00&amp;PerMode=PerGame&amp;Scope=S&amp;StatCategory=PTS&amp;section=leaders" xr:uid="{00E1A953-1197-C94C-913B-D176A2C57B1E}"/>
    <hyperlink ref="B12" r:id="rId108" display="https://stats.nba.com/player/1626164/traditional/" xr:uid="{C3371EF2-B6DA-1043-814E-C7AF14FDC16F}"/>
    <hyperlink ref="F12" r:id="rId109" display="/events/?flag=3&amp;CFID=&amp;CFPARAMS=&amp;PlayerID=1626164&amp;TeamID=0&amp;GameID=&amp;ContextMeasure=FGM&amp;Season=2019-20&amp;SeasonType=Regular Season&amp;LeagueID=00&amp;PerMode=PerGame&amp;Scope=S&amp;StatCategory=PTS&amp;section=leaders" xr:uid="{442D4843-9D3A-5C40-8309-396C93DF164A}"/>
    <hyperlink ref="G12" r:id="rId110" display="/events/?flag=3&amp;CFID=&amp;CFPARAMS=&amp;PlayerID=1626164&amp;TeamID=0&amp;GameID=&amp;ContextMeasure=FGA&amp;Season=2019-20&amp;SeasonType=Regular Season&amp;LeagueID=00&amp;PerMode=PerGame&amp;Scope=S&amp;StatCategory=PTS&amp;section=leaders" xr:uid="{06487ECD-AF15-7E49-B6E7-BDEB7000B390}"/>
    <hyperlink ref="I12" r:id="rId111" display="/events/?flag=3&amp;CFID=&amp;CFPARAMS=&amp;PlayerID=1626164&amp;TeamID=0&amp;GameID=&amp;ContextMeasure=FG3M&amp;Season=2019-20&amp;SeasonType=Regular Season&amp;LeagueID=00&amp;PerMode=PerGame&amp;Scope=S&amp;StatCategory=PTS&amp;section=leaders" xr:uid="{F3946681-D5A0-914C-9675-849BC0F0EF2E}"/>
    <hyperlink ref="J12" r:id="rId112" display="/events/?flag=3&amp;CFID=&amp;CFPARAMS=&amp;PlayerID=1626164&amp;TeamID=0&amp;GameID=&amp;ContextMeasure=FG3A&amp;Season=2019-20&amp;SeasonType=Regular Season&amp;LeagueID=00&amp;PerMode=PerGame&amp;Scope=S&amp;StatCategory=PTS&amp;section=leaders" xr:uid="{2FD4FE29-84A8-FC4B-8984-75275D9E248B}"/>
    <hyperlink ref="O12" r:id="rId113" display="/events/?flag=1&amp;CFID=&amp;CFPARAMS=&amp;PlayerID=1626164&amp;TeamID=0&amp;GameID=&amp;ContextMeasure=OREB&amp;Season=2019-20&amp;SeasonType=Regular Season&amp;LeagueID=00&amp;PerMode=PerGame&amp;Scope=S&amp;StatCategory=PTS&amp;section=leaders" xr:uid="{69F5454B-6A86-6744-A878-19A9EFC004ED}"/>
    <hyperlink ref="P12" r:id="rId114" display="/events/?flag=1&amp;CFID=&amp;CFPARAMS=&amp;PlayerID=1626164&amp;TeamID=0&amp;GameID=&amp;ContextMeasure=DREB&amp;Season=2019-20&amp;SeasonType=Regular Season&amp;LeagueID=00&amp;PerMode=PerGame&amp;Scope=S&amp;StatCategory=PTS&amp;section=leaders" xr:uid="{C14FDF6C-F006-9649-9914-E9F6F5AF13F3}"/>
    <hyperlink ref="Q12" r:id="rId115" display="/events/?flag=1&amp;CFID=&amp;CFPARAMS=&amp;PlayerID=1626164&amp;TeamID=0&amp;GameID=&amp;ContextMeasure=REB&amp;Season=2019-20&amp;SeasonType=Regular Season&amp;LeagueID=00&amp;PerMode=PerGame&amp;Scope=S&amp;StatCategory=PTS&amp;section=leaders" xr:uid="{DC390C30-544E-4C4D-9591-6DF72886DED9}"/>
    <hyperlink ref="R12" r:id="rId116" display="/events/?flag=1&amp;CFID=&amp;CFPARAMS=&amp;PlayerID=1626164&amp;TeamID=0&amp;GameID=&amp;ContextMeasure=AST&amp;Season=2019-20&amp;SeasonType=Regular Season&amp;LeagueID=00&amp;PerMode=PerGame&amp;Scope=S&amp;StatCategory=PTS&amp;section=leaders" xr:uid="{1AEB2ABA-05B9-7B47-8C26-4477BCFCA71B}"/>
    <hyperlink ref="S12" r:id="rId117" display="/events/?flag=1&amp;CFID=&amp;CFPARAMS=&amp;PlayerID=1626164&amp;TeamID=0&amp;GameID=&amp;ContextMeasure=STL&amp;Season=2019-20&amp;SeasonType=Regular Season&amp;LeagueID=00&amp;PerMode=PerGame&amp;Scope=S&amp;StatCategory=PTS&amp;section=leaders" xr:uid="{E8DC6F66-858D-054B-B2BA-9FA3A14EE9E6}"/>
    <hyperlink ref="T12" r:id="rId118" display="/events/?flag=1&amp;CFID=&amp;CFPARAMS=&amp;PlayerID=1626164&amp;TeamID=0&amp;GameID=&amp;ContextMeasure=BLK&amp;Season=2019-20&amp;SeasonType=Regular Season&amp;LeagueID=00&amp;PerMode=PerGame&amp;Scope=S&amp;StatCategory=PTS&amp;section=leaders" xr:uid="{4BBD8AFF-7AA4-704C-AE6F-2A90DCC05B11}"/>
    <hyperlink ref="U12" r:id="rId119" display="/events/?flag=1&amp;CFID=&amp;CFPARAMS=&amp;PlayerID=1626164&amp;TeamID=0&amp;GameID=&amp;ContextMeasure=TOV&amp;Season=2019-20&amp;SeasonType=Regular Season&amp;LeagueID=00&amp;PerMode=PerGame&amp;Scope=S&amp;StatCategory=PTS&amp;section=leaders" xr:uid="{2E458F02-B539-1240-B7DE-3E1488554F5C}"/>
    <hyperlink ref="B13" r:id="rId120" display="https://stats.nba.com/player/202695/traditional/" xr:uid="{5BE2BDB7-7E04-6B46-AC95-F3053EF3E649}"/>
    <hyperlink ref="F13" r:id="rId121" display="/events/?flag=3&amp;CFID=&amp;CFPARAMS=&amp;PlayerID=202695&amp;TeamID=0&amp;GameID=&amp;ContextMeasure=FGM&amp;Season=2019-20&amp;SeasonType=Regular Season&amp;LeagueID=00&amp;PerMode=PerGame&amp;Scope=S&amp;StatCategory=PTS&amp;section=leaders" xr:uid="{E15F5F36-7E81-9840-8F25-C9AF67DD3C0A}"/>
    <hyperlink ref="G13" r:id="rId122" display="/events/?flag=3&amp;CFID=&amp;CFPARAMS=&amp;PlayerID=202695&amp;TeamID=0&amp;GameID=&amp;ContextMeasure=FGA&amp;Season=2019-20&amp;SeasonType=Regular Season&amp;LeagueID=00&amp;PerMode=PerGame&amp;Scope=S&amp;StatCategory=PTS&amp;section=leaders" xr:uid="{552F6B6B-9E56-D746-BA5A-6B142C59CE29}"/>
    <hyperlink ref="I13" r:id="rId123" display="/events/?flag=3&amp;CFID=&amp;CFPARAMS=&amp;PlayerID=202695&amp;TeamID=0&amp;GameID=&amp;ContextMeasure=FG3M&amp;Season=2019-20&amp;SeasonType=Regular Season&amp;LeagueID=00&amp;PerMode=PerGame&amp;Scope=S&amp;StatCategory=PTS&amp;section=leaders" xr:uid="{A7844055-D1BD-554F-B1AF-162A4CC039D9}"/>
    <hyperlink ref="J13" r:id="rId124" display="/events/?flag=3&amp;CFID=&amp;CFPARAMS=&amp;PlayerID=202695&amp;TeamID=0&amp;GameID=&amp;ContextMeasure=FG3A&amp;Season=2019-20&amp;SeasonType=Regular Season&amp;LeagueID=00&amp;PerMode=PerGame&amp;Scope=S&amp;StatCategory=PTS&amp;section=leaders" xr:uid="{235E7958-083E-984F-96DF-44727897032F}"/>
    <hyperlink ref="O13" r:id="rId125" display="/events/?flag=1&amp;CFID=&amp;CFPARAMS=&amp;PlayerID=202695&amp;TeamID=0&amp;GameID=&amp;ContextMeasure=OREB&amp;Season=2019-20&amp;SeasonType=Regular Season&amp;LeagueID=00&amp;PerMode=PerGame&amp;Scope=S&amp;StatCategory=PTS&amp;section=leaders" xr:uid="{BDD9292F-082A-EB47-B0F6-B72AB1933E0D}"/>
    <hyperlink ref="P13" r:id="rId126" display="/events/?flag=1&amp;CFID=&amp;CFPARAMS=&amp;PlayerID=202695&amp;TeamID=0&amp;GameID=&amp;ContextMeasure=DREB&amp;Season=2019-20&amp;SeasonType=Regular Season&amp;LeagueID=00&amp;PerMode=PerGame&amp;Scope=S&amp;StatCategory=PTS&amp;section=leaders" xr:uid="{7AF195E0-513D-AB4C-8CE2-88FC586BE5AD}"/>
    <hyperlink ref="Q13" r:id="rId127" display="/events/?flag=1&amp;CFID=&amp;CFPARAMS=&amp;PlayerID=202695&amp;TeamID=0&amp;GameID=&amp;ContextMeasure=REB&amp;Season=2019-20&amp;SeasonType=Regular Season&amp;LeagueID=00&amp;PerMode=PerGame&amp;Scope=S&amp;StatCategory=PTS&amp;section=leaders" xr:uid="{F144B467-21A3-4C41-983A-B045C1EE62FC}"/>
    <hyperlink ref="R13" r:id="rId128" display="/events/?flag=1&amp;CFID=&amp;CFPARAMS=&amp;PlayerID=202695&amp;TeamID=0&amp;GameID=&amp;ContextMeasure=AST&amp;Season=2019-20&amp;SeasonType=Regular Season&amp;LeagueID=00&amp;PerMode=PerGame&amp;Scope=S&amp;StatCategory=PTS&amp;section=leaders" xr:uid="{AA62CB41-79EA-104E-BD7C-F7472EC535D1}"/>
    <hyperlink ref="S13" r:id="rId129" display="/events/?flag=1&amp;CFID=&amp;CFPARAMS=&amp;PlayerID=202695&amp;TeamID=0&amp;GameID=&amp;ContextMeasure=STL&amp;Season=2019-20&amp;SeasonType=Regular Season&amp;LeagueID=00&amp;PerMode=PerGame&amp;Scope=S&amp;StatCategory=PTS&amp;section=leaders" xr:uid="{587E15C8-C7D1-1144-B299-C1E3982D1326}"/>
    <hyperlink ref="T13" r:id="rId130" display="/events/?flag=1&amp;CFID=&amp;CFPARAMS=&amp;PlayerID=202695&amp;TeamID=0&amp;GameID=&amp;ContextMeasure=BLK&amp;Season=2019-20&amp;SeasonType=Regular Season&amp;LeagueID=00&amp;PerMode=PerGame&amp;Scope=S&amp;StatCategory=PTS&amp;section=leaders" xr:uid="{DF282BD1-A913-D046-A915-A04CD64E5365}"/>
    <hyperlink ref="U13" r:id="rId131" display="/events/?flag=1&amp;CFID=&amp;CFPARAMS=&amp;PlayerID=202695&amp;TeamID=0&amp;GameID=&amp;ContextMeasure=TOV&amp;Season=2019-20&amp;SeasonType=Regular Season&amp;LeagueID=00&amp;PerMode=PerGame&amp;Scope=S&amp;StatCategory=PTS&amp;section=leaders" xr:uid="{D6964C32-447C-944C-B2DB-3DD15FBA953C}"/>
    <hyperlink ref="B14" r:id="rId132" display="https://stats.nba.com/player/1627742/traditional/" xr:uid="{CB923A31-5AB3-264E-A6CB-0B6488C2A0E4}"/>
    <hyperlink ref="F14" r:id="rId133" display="/events/?flag=3&amp;CFID=&amp;CFPARAMS=&amp;PlayerID=1627742&amp;TeamID=0&amp;GameID=&amp;ContextMeasure=FGM&amp;Season=2019-20&amp;SeasonType=Regular Season&amp;LeagueID=00&amp;PerMode=PerGame&amp;Scope=S&amp;StatCategory=PTS&amp;section=leaders" xr:uid="{4408DBF4-E26A-114E-BF7C-9D268A876612}"/>
    <hyperlink ref="G14" r:id="rId134" display="/events/?flag=3&amp;CFID=&amp;CFPARAMS=&amp;PlayerID=1627742&amp;TeamID=0&amp;GameID=&amp;ContextMeasure=FGA&amp;Season=2019-20&amp;SeasonType=Regular Season&amp;LeagueID=00&amp;PerMode=PerGame&amp;Scope=S&amp;StatCategory=PTS&amp;section=leaders" xr:uid="{974E9C50-4BFE-664E-875E-402CC666F437}"/>
    <hyperlink ref="I14" r:id="rId135" display="/events/?flag=3&amp;CFID=&amp;CFPARAMS=&amp;PlayerID=1627742&amp;TeamID=0&amp;GameID=&amp;ContextMeasure=FG3M&amp;Season=2019-20&amp;SeasonType=Regular Season&amp;LeagueID=00&amp;PerMode=PerGame&amp;Scope=S&amp;StatCategory=PTS&amp;section=leaders" xr:uid="{0C030900-456B-A44A-82EE-CEE2066F329C}"/>
    <hyperlink ref="J14" r:id="rId136" display="/events/?flag=3&amp;CFID=&amp;CFPARAMS=&amp;PlayerID=1627742&amp;TeamID=0&amp;GameID=&amp;ContextMeasure=FG3A&amp;Season=2019-20&amp;SeasonType=Regular Season&amp;LeagueID=00&amp;PerMode=PerGame&amp;Scope=S&amp;StatCategory=PTS&amp;section=leaders" xr:uid="{59128659-0B2A-C746-8CDF-CCE9DEEB292F}"/>
    <hyperlink ref="O14" r:id="rId137" display="/events/?flag=1&amp;CFID=&amp;CFPARAMS=&amp;PlayerID=1627742&amp;TeamID=0&amp;GameID=&amp;ContextMeasure=OREB&amp;Season=2019-20&amp;SeasonType=Regular Season&amp;LeagueID=00&amp;PerMode=PerGame&amp;Scope=S&amp;StatCategory=PTS&amp;section=leaders" xr:uid="{A52D89B1-D4FD-B248-AEDE-C159E3A36DA0}"/>
    <hyperlink ref="P14" r:id="rId138" display="/events/?flag=1&amp;CFID=&amp;CFPARAMS=&amp;PlayerID=1627742&amp;TeamID=0&amp;GameID=&amp;ContextMeasure=DREB&amp;Season=2019-20&amp;SeasonType=Regular Season&amp;LeagueID=00&amp;PerMode=PerGame&amp;Scope=S&amp;StatCategory=PTS&amp;section=leaders" xr:uid="{66B9DAEE-5589-6947-9027-F8FFECEEC827}"/>
    <hyperlink ref="Q14" r:id="rId139" display="/events/?flag=1&amp;CFID=&amp;CFPARAMS=&amp;PlayerID=1627742&amp;TeamID=0&amp;GameID=&amp;ContextMeasure=REB&amp;Season=2019-20&amp;SeasonType=Regular Season&amp;LeagueID=00&amp;PerMode=PerGame&amp;Scope=S&amp;StatCategory=PTS&amp;section=leaders" xr:uid="{F3DD79E0-D1B2-404B-ABD7-09DF51914FA7}"/>
    <hyperlink ref="R14" r:id="rId140" display="/events/?flag=1&amp;CFID=&amp;CFPARAMS=&amp;PlayerID=1627742&amp;TeamID=0&amp;GameID=&amp;ContextMeasure=AST&amp;Season=2019-20&amp;SeasonType=Regular Season&amp;LeagueID=00&amp;PerMode=PerGame&amp;Scope=S&amp;StatCategory=PTS&amp;section=leaders" xr:uid="{9121ABFD-9DDA-3148-A6F5-32D9BA684269}"/>
    <hyperlink ref="S14" r:id="rId141" display="/events/?flag=1&amp;CFID=&amp;CFPARAMS=&amp;PlayerID=1627742&amp;TeamID=0&amp;GameID=&amp;ContextMeasure=STL&amp;Season=2019-20&amp;SeasonType=Regular Season&amp;LeagueID=00&amp;PerMode=PerGame&amp;Scope=S&amp;StatCategory=PTS&amp;section=leaders" xr:uid="{D20F49D9-7CCD-BD44-84E6-C3369BED348C}"/>
    <hyperlink ref="T14" r:id="rId142" display="/events/?flag=1&amp;CFID=&amp;CFPARAMS=&amp;PlayerID=1627742&amp;TeamID=0&amp;GameID=&amp;ContextMeasure=BLK&amp;Season=2019-20&amp;SeasonType=Regular Season&amp;LeagueID=00&amp;PerMode=PerGame&amp;Scope=S&amp;StatCategory=PTS&amp;section=leaders" xr:uid="{18438BC8-81A1-4E4A-A536-5BF90F84636F}"/>
    <hyperlink ref="U14" r:id="rId143" display="/events/?flag=1&amp;CFID=&amp;CFPARAMS=&amp;PlayerID=1627742&amp;TeamID=0&amp;GameID=&amp;ContextMeasure=TOV&amp;Season=2019-20&amp;SeasonType=Regular Season&amp;LeagueID=00&amp;PerMode=PerGame&amp;Scope=S&amp;StatCategory=PTS&amp;section=leaders" xr:uid="{6C294F8D-D725-D544-8A82-BFC15CD82381}"/>
    <hyperlink ref="B15" r:id="rId144" display="https://stats.nba.com/player/1628378/traditional/" xr:uid="{84399DA4-6D8E-8F49-A926-9843AF6E3FA7}"/>
    <hyperlink ref="F15" r:id="rId145" display="/events/?flag=3&amp;CFID=&amp;CFPARAMS=&amp;PlayerID=1628378&amp;TeamID=0&amp;GameID=&amp;ContextMeasure=FGM&amp;Season=2019-20&amp;SeasonType=Regular Season&amp;LeagueID=00&amp;PerMode=PerGame&amp;Scope=S&amp;StatCategory=PTS&amp;section=leaders" xr:uid="{BEB2EB09-9D8F-444C-A57F-DA82A66C97C8}"/>
    <hyperlink ref="G15" r:id="rId146" display="/events/?flag=3&amp;CFID=&amp;CFPARAMS=&amp;PlayerID=1628378&amp;TeamID=0&amp;GameID=&amp;ContextMeasure=FGA&amp;Season=2019-20&amp;SeasonType=Regular Season&amp;LeagueID=00&amp;PerMode=PerGame&amp;Scope=S&amp;StatCategory=PTS&amp;section=leaders" xr:uid="{CFDD0B02-A80F-6545-B7C3-BC7C6F873928}"/>
    <hyperlink ref="I15" r:id="rId147" display="/events/?flag=3&amp;CFID=&amp;CFPARAMS=&amp;PlayerID=1628378&amp;TeamID=0&amp;GameID=&amp;ContextMeasure=FG3M&amp;Season=2019-20&amp;SeasonType=Regular Season&amp;LeagueID=00&amp;PerMode=PerGame&amp;Scope=S&amp;StatCategory=PTS&amp;section=leaders" xr:uid="{D276E6D4-ED75-0748-9BC1-22DF3BCB1C22}"/>
    <hyperlink ref="J15" r:id="rId148" display="/events/?flag=3&amp;CFID=&amp;CFPARAMS=&amp;PlayerID=1628378&amp;TeamID=0&amp;GameID=&amp;ContextMeasure=FG3A&amp;Season=2019-20&amp;SeasonType=Regular Season&amp;LeagueID=00&amp;PerMode=PerGame&amp;Scope=S&amp;StatCategory=PTS&amp;section=leaders" xr:uid="{ED8167CF-91FD-F347-BE53-A8183C1A431C}"/>
    <hyperlink ref="O15" r:id="rId149" display="/events/?flag=1&amp;CFID=&amp;CFPARAMS=&amp;PlayerID=1628378&amp;TeamID=0&amp;GameID=&amp;ContextMeasure=OREB&amp;Season=2019-20&amp;SeasonType=Regular Season&amp;LeagueID=00&amp;PerMode=PerGame&amp;Scope=S&amp;StatCategory=PTS&amp;section=leaders" xr:uid="{BC8267FF-F244-8D49-888A-146675E5DCF6}"/>
    <hyperlink ref="P15" r:id="rId150" display="/events/?flag=1&amp;CFID=&amp;CFPARAMS=&amp;PlayerID=1628378&amp;TeamID=0&amp;GameID=&amp;ContextMeasure=DREB&amp;Season=2019-20&amp;SeasonType=Regular Season&amp;LeagueID=00&amp;PerMode=PerGame&amp;Scope=S&amp;StatCategory=PTS&amp;section=leaders" xr:uid="{EBED5FC0-1FA9-B643-AF84-2511F29E2B9A}"/>
    <hyperlink ref="Q15" r:id="rId151" display="/events/?flag=1&amp;CFID=&amp;CFPARAMS=&amp;PlayerID=1628378&amp;TeamID=0&amp;GameID=&amp;ContextMeasure=REB&amp;Season=2019-20&amp;SeasonType=Regular Season&amp;LeagueID=00&amp;PerMode=PerGame&amp;Scope=S&amp;StatCategory=PTS&amp;section=leaders" xr:uid="{0BEE9AE6-2E01-474A-8DD3-032E9F98EE62}"/>
    <hyperlink ref="R15" r:id="rId152" display="/events/?flag=1&amp;CFID=&amp;CFPARAMS=&amp;PlayerID=1628378&amp;TeamID=0&amp;GameID=&amp;ContextMeasure=AST&amp;Season=2019-20&amp;SeasonType=Regular Season&amp;LeagueID=00&amp;PerMode=PerGame&amp;Scope=S&amp;StatCategory=PTS&amp;section=leaders" xr:uid="{D0C95C7D-51F3-1F4F-B4AD-E2D7D0B2AB5E}"/>
    <hyperlink ref="S15" r:id="rId153" display="/events/?flag=1&amp;CFID=&amp;CFPARAMS=&amp;PlayerID=1628378&amp;TeamID=0&amp;GameID=&amp;ContextMeasure=STL&amp;Season=2019-20&amp;SeasonType=Regular Season&amp;LeagueID=00&amp;PerMode=PerGame&amp;Scope=S&amp;StatCategory=PTS&amp;section=leaders" xr:uid="{78384FFD-1B92-7E42-B948-03E16D0D7027}"/>
    <hyperlink ref="T15" r:id="rId154" display="/events/?flag=1&amp;CFID=&amp;CFPARAMS=&amp;PlayerID=1628378&amp;TeamID=0&amp;GameID=&amp;ContextMeasure=BLK&amp;Season=2019-20&amp;SeasonType=Regular Season&amp;LeagueID=00&amp;PerMode=PerGame&amp;Scope=S&amp;StatCategory=PTS&amp;section=leaders" xr:uid="{6F7CB91E-10FD-E141-8419-A6E1CC2853E5}"/>
    <hyperlink ref="U15" r:id="rId155" display="/events/?flag=1&amp;CFID=&amp;CFPARAMS=&amp;PlayerID=1628378&amp;TeamID=0&amp;GameID=&amp;ContextMeasure=TOV&amp;Season=2019-20&amp;SeasonType=Regular Season&amp;LeagueID=00&amp;PerMode=PerGame&amp;Scope=S&amp;StatCategory=PTS&amp;section=leaders" xr:uid="{65741F6F-86C5-A04C-A777-5D3A72B1C959}"/>
    <hyperlink ref="B16" r:id="rId156" display="https://stats.nba.com/player/203952/traditional/" xr:uid="{03EFD538-33B2-CD4C-A008-D4CD60F9EE47}"/>
    <hyperlink ref="F16" r:id="rId157" display="/events/?flag=3&amp;CFID=&amp;CFPARAMS=&amp;PlayerID=203952&amp;TeamID=0&amp;GameID=&amp;ContextMeasure=FGM&amp;Season=2019-20&amp;SeasonType=Regular Season&amp;LeagueID=00&amp;PerMode=PerGame&amp;Scope=S&amp;StatCategory=PTS&amp;section=leaders" xr:uid="{364EFC64-2777-FF41-8666-63E3CE11E4D9}"/>
    <hyperlink ref="G16" r:id="rId158" display="/events/?flag=3&amp;CFID=&amp;CFPARAMS=&amp;PlayerID=203952&amp;TeamID=0&amp;GameID=&amp;ContextMeasure=FGA&amp;Season=2019-20&amp;SeasonType=Regular Season&amp;LeagueID=00&amp;PerMode=PerGame&amp;Scope=S&amp;StatCategory=PTS&amp;section=leaders" xr:uid="{108ADF82-FA0A-2747-A77F-47FEE2782687}"/>
    <hyperlink ref="I16" r:id="rId159" display="/events/?flag=3&amp;CFID=&amp;CFPARAMS=&amp;PlayerID=203952&amp;TeamID=0&amp;GameID=&amp;ContextMeasure=FG3M&amp;Season=2019-20&amp;SeasonType=Regular Season&amp;LeagueID=00&amp;PerMode=PerGame&amp;Scope=S&amp;StatCategory=PTS&amp;section=leaders" xr:uid="{B1113282-12CA-CE41-9C8E-8BF56ED67FD9}"/>
    <hyperlink ref="J16" r:id="rId160" display="/events/?flag=3&amp;CFID=&amp;CFPARAMS=&amp;PlayerID=203952&amp;TeamID=0&amp;GameID=&amp;ContextMeasure=FG3A&amp;Season=2019-20&amp;SeasonType=Regular Season&amp;LeagueID=00&amp;PerMode=PerGame&amp;Scope=S&amp;StatCategory=PTS&amp;section=leaders" xr:uid="{984E528A-238A-124F-9DCD-E790CA95B236}"/>
    <hyperlink ref="O16" r:id="rId161" display="/events/?flag=1&amp;CFID=&amp;CFPARAMS=&amp;PlayerID=203952&amp;TeamID=0&amp;GameID=&amp;ContextMeasure=OREB&amp;Season=2019-20&amp;SeasonType=Regular Season&amp;LeagueID=00&amp;PerMode=PerGame&amp;Scope=S&amp;StatCategory=PTS&amp;section=leaders" xr:uid="{E051FA88-5970-F847-9BD6-EE2B10046CD1}"/>
    <hyperlink ref="P16" r:id="rId162" display="/events/?flag=1&amp;CFID=&amp;CFPARAMS=&amp;PlayerID=203952&amp;TeamID=0&amp;GameID=&amp;ContextMeasure=DREB&amp;Season=2019-20&amp;SeasonType=Regular Season&amp;LeagueID=00&amp;PerMode=PerGame&amp;Scope=S&amp;StatCategory=PTS&amp;section=leaders" xr:uid="{503D305F-B0C6-E642-B526-42701EF43681}"/>
    <hyperlink ref="Q16" r:id="rId163" display="/events/?flag=1&amp;CFID=&amp;CFPARAMS=&amp;PlayerID=203952&amp;TeamID=0&amp;GameID=&amp;ContextMeasure=REB&amp;Season=2019-20&amp;SeasonType=Regular Season&amp;LeagueID=00&amp;PerMode=PerGame&amp;Scope=S&amp;StatCategory=PTS&amp;section=leaders" xr:uid="{68F6EB33-2705-4741-A9B2-D44C119DB1E7}"/>
    <hyperlink ref="R16" r:id="rId164" display="/events/?flag=1&amp;CFID=&amp;CFPARAMS=&amp;PlayerID=203952&amp;TeamID=0&amp;GameID=&amp;ContextMeasure=AST&amp;Season=2019-20&amp;SeasonType=Regular Season&amp;LeagueID=00&amp;PerMode=PerGame&amp;Scope=S&amp;StatCategory=PTS&amp;section=leaders" xr:uid="{3F426D66-1967-6E4E-8E5C-2490686F1D6A}"/>
    <hyperlink ref="S16" r:id="rId165" display="/events/?flag=1&amp;CFID=&amp;CFPARAMS=&amp;PlayerID=203952&amp;TeamID=0&amp;GameID=&amp;ContextMeasure=STL&amp;Season=2019-20&amp;SeasonType=Regular Season&amp;LeagueID=00&amp;PerMode=PerGame&amp;Scope=S&amp;StatCategory=PTS&amp;section=leaders" xr:uid="{254CF0BA-ABF1-884D-A2A4-DF53CD0AF197}"/>
    <hyperlink ref="T16" r:id="rId166" display="/events/?flag=1&amp;CFID=&amp;CFPARAMS=&amp;PlayerID=203952&amp;TeamID=0&amp;GameID=&amp;ContextMeasure=BLK&amp;Season=2019-20&amp;SeasonType=Regular Season&amp;LeagueID=00&amp;PerMode=PerGame&amp;Scope=S&amp;StatCategory=PTS&amp;section=leaders" xr:uid="{F6419DEB-4290-574E-A838-DCE1DF40DBB7}"/>
    <hyperlink ref="U16" r:id="rId167" display="/events/?flag=1&amp;CFID=&amp;CFPARAMS=&amp;PlayerID=203952&amp;TeamID=0&amp;GameID=&amp;ContextMeasure=TOV&amp;Season=2019-20&amp;SeasonType=Regular Season&amp;LeagueID=00&amp;PerMode=PerGame&amp;Scope=S&amp;StatCategory=PTS&amp;section=leaders" xr:uid="{49D9A3F2-8E69-F645-98A8-E7F8F0DDBF95}"/>
    <hyperlink ref="B17" r:id="rId168" display="https://stats.nba.com/player/1627783/traditional/" xr:uid="{821130D5-1099-0343-9FB4-AF3673CCE1D7}"/>
    <hyperlink ref="F17" r:id="rId169" display="/events/?flag=3&amp;CFID=&amp;CFPARAMS=&amp;PlayerID=1627783&amp;TeamID=0&amp;GameID=&amp;ContextMeasure=FGM&amp;Season=2019-20&amp;SeasonType=Regular Season&amp;LeagueID=00&amp;PerMode=PerGame&amp;Scope=S&amp;StatCategory=PTS&amp;section=leaders" xr:uid="{21AD0FA2-FBB1-8A4C-B536-DF52C3277A4A}"/>
    <hyperlink ref="G17" r:id="rId170" display="/events/?flag=3&amp;CFID=&amp;CFPARAMS=&amp;PlayerID=1627783&amp;TeamID=0&amp;GameID=&amp;ContextMeasure=FGA&amp;Season=2019-20&amp;SeasonType=Regular Season&amp;LeagueID=00&amp;PerMode=PerGame&amp;Scope=S&amp;StatCategory=PTS&amp;section=leaders" xr:uid="{9A3F3061-E6F1-FE4C-99C0-1D38EC7935FE}"/>
    <hyperlink ref="I17" r:id="rId171" display="/events/?flag=3&amp;CFID=&amp;CFPARAMS=&amp;PlayerID=1627783&amp;TeamID=0&amp;GameID=&amp;ContextMeasure=FG3M&amp;Season=2019-20&amp;SeasonType=Regular Season&amp;LeagueID=00&amp;PerMode=PerGame&amp;Scope=S&amp;StatCategory=PTS&amp;section=leaders" xr:uid="{CD37B5BB-69EC-C744-89FC-6473C8A1495B}"/>
    <hyperlink ref="J17" r:id="rId172" display="/events/?flag=3&amp;CFID=&amp;CFPARAMS=&amp;PlayerID=1627783&amp;TeamID=0&amp;GameID=&amp;ContextMeasure=FG3A&amp;Season=2019-20&amp;SeasonType=Regular Season&amp;LeagueID=00&amp;PerMode=PerGame&amp;Scope=S&amp;StatCategory=PTS&amp;section=leaders" xr:uid="{D2477728-CF8C-6240-965C-81C282EE5373}"/>
    <hyperlink ref="O17" r:id="rId173" display="/events/?flag=1&amp;CFID=&amp;CFPARAMS=&amp;PlayerID=1627783&amp;TeamID=0&amp;GameID=&amp;ContextMeasure=OREB&amp;Season=2019-20&amp;SeasonType=Regular Season&amp;LeagueID=00&amp;PerMode=PerGame&amp;Scope=S&amp;StatCategory=PTS&amp;section=leaders" xr:uid="{4515846D-541B-7D40-A1AA-DEE1968E468C}"/>
    <hyperlink ref="P17" r:id="rId174" display="/events/?flag=1&amp;CFID=&amp;CFPARAMS=&amp;PlayerID=1627783&amp;TeamID=0&amp;GameID=&amp;ContextMeasure=DREB&amp;Season=2019-20&amp;SeasonType=Regular Season&amp;LeagueID=00&amp;PerMode=PerGame&amp;Scope=S&amp;StatCategory=PTS&amp;section=leaders" xr:uid="{860374A9-5514-EE43-9173-B9AF0870EC50}"/>
    <hyperlink ref="Q17" r:id="rId175" display="/events/?flag=1&amp;CFID=&amp;CFPARAMS=&amp;PlayerID=1627783&amp;TeamID=0&amp;GameID=&amp;ContextMeasure=REB&amp;Season=2019-20&amp;SeasonType=Regular Season&amp;LeagueID=00&amp;PerMode=PerGame&amp;Scope=S&amp;StatCategory=PTS&amp;section=leaders" xr:uid="{87EE6ED1-9D84-7348-87C2-EC62A669DF29}"/>
    <hyperlink ref="R17" r:id="rId176" display="/events/?flag=1&amp;CFID=&amp;CFPARAMS=&amp;PlayerID=1627783&amp;TeamID=0&amp;GameID=&amp;ContextMeasure=AST&amp;Season=2019-20&amp;SeasonType=Regular Season&amp;LeagueID=00&amp;PerMode=PerGame&amp;Scope=S&amp;StatCategory=PTS&amp;section=leaders" xr:uid="{FBF823BE-118B-9740-9423-967342501ABF}"/>
    <hyperlink ref="S17" r:id="rId177" display="/events/?flag=1&amp;CFID=&amp;CFPARAMS=&amp;PlayerID=1627783&amp;TeamID=0&amp;GameID=&amp;ContextMeasure=STL&amp;Season=2019-20&amp;SeasonType=Regular Season&amp;LeagueID=00&amp;PerMode=PerGame&amp;Scope=S&amp;StatCategory=PTS&amp;section=leaders" xr:uid="{9F46D152-04BC-CE4D-A454-EBCD0736FDCD}"/>
    <hyperlink ref="T17" r:id="rId178" display="/events/?flag=1&amp;CFID=&amp;CFPARAMS=&amp;PlayerID=1627783&amp;TeamID=0&amp;GameID=&amp;ContextMeasure=BLK&amp;Season=2019-20&amp;SeasonType=Regular Season&amp;LeagueID=00&amp;PerMode=PerGame&amp;Scope=S&amp;StatCategory=PTS&amp;section=leaders" xr:uid="{29751C40-F160-324B-8F57-0A9CD137633C}"/>
    <hyperlink ref="U17" r:id="rId179" display="/events/?flag=1&amp;CFID=&amp;CFPARAMS=&amp;PlayerID=1627783&amp;TeamID=0&amp;GameID=&amp;ContextMeasure=TOV&amp;Season=2019-20&amp;SeasonType=Regular Season&amp;LeagueID=00&amp;PerMode=PerGame&amp;Scope=S&amp;StatCategory=PTS&amp;section=leaders" xr:uid="{89F30C39-C769-5349-88AC-DF93846897E7}"/>
    <hyperlink ref="B18" r:id="rId180" display="https://stats.nba.com/player/202689/traditional/" xr:uid="{FE9DAAF7-2D5A-764D-9F49-0E41BB8BF2D5}"/>
    <hyperlink ref="F18" r:id="rId181" display="/events/?flag=3&amp;CFID=&amp;CFPARAMS=&amp;PlayerID=202689&amp;TeamID=0&amp;GameID=&amp;ContextMeasure=FGM&amp;Season=2019-20&amp;SeasonType=Regular Season&amp;LeagueID=00&amp;PerMode=PerGame&amp;Scope=S&amp;StatCategory=PTS&amp;section=leaders" xr:uid="{05802268-1F32-4B42-8E7E-BE0AEEB23337}"/>
    <hyperlink ref="G18" r:id="rId182" display="/events/?flag=3&amp;CFID=&amp;CFPARAMS=&amp;PlayerID=202689&amp;TeamID=0&amp;GameID=&amp;ContextMeasure=FGA&amp;Season=2019-20&amp;SeasonType=Regular Season&amp;LeagueID=00&amp;PerMode=PerGame&amp;Scope=S&amp;StatCategory=PTS&amp;section=leaders" xr:uid="{14512B80-8B06-DB41-847F-33D4CB07BEA6}"/>
    <hyperlink ref="I18" r:id="rId183" display="/events/?flag=3&amp;CFID=&amp;CFPARAMS=&amp;PlayerID=202689&amp;TeamID=0&amp;GameID=&amp;ContextMeasure=FG3M&amp;Season=2019-20&amp;SeasonType=Regular Season&amp;LeagueID=00&amp;PerMode=PerGame&amp;Scope=S&amp;StatCategory=PTS&amp;section=leaders" xr:uid="{254F0684-7F11-CC47-B405-FCFAC305F67E}"/>
    <hyperlink ref="J18" r:id="rId184" display="/events/?flag=3&amp;CFID=&amp;CFPARAMS=&amp;PlayerID=202689&amp;TeamID=0&amp;GameID=&amp;ContextMeasure=FG3A&amp;Season=2019-20&amp;SeasonType=Regular Season&amp;LeagueID=00&amp;PerMode=PerGame&amp;Scope=S&amp;StatCategory=PTS&amp;section=leaders" xr:uid="{4140A326-E5C0-6B4F-97E8-BF8F25DB1582}"/>
    <hyperlink ref="O18" r:id="rId185" display="/events/?flag=1&amp;CFID=&amp;CFPARAMS=&amp;PlayerID=202689&amp;TeamID=0&amp;GameID=&amp;ContextMeasure=OREB&amp;Season=2019-20&amp;SeasonType=Regular Season&amp;LeagueID=00&amp;PerMode=PerGame&amp;Scope=S&amp;StatCategory=PTS&amp;section=leaders" xr:uid="{C64F5A37-04AE-224E-85FA-1284AFEA276B}"/>
    <hyperlink ref="P18" r:id="rId186" display="/events/?flag=1&amp;CFID=&amp;CFPARAMS=&amp;PlayerID=202689&amp;TeamID=0&amp;GameID=&amp;ContextMeasure=DREB&amp;Season=2019-20&amp;SeasonType=Regular Season&amp;LeagueID=00&amp;PerMode=PerGame&amp;Scope=S&amp;StatCategory=PTS&amp;section=leaders" xr:uid="{006730DC-DC64-D14F-82AF-8E3C1FD3176B}"/>
    <hyperlink ref="Q18" r:id="rId187" display="/events/?flag=1&amp;CFID=&amp;CFPARAMS=&amp;PlayerID=202689&amp;TeamID=0&amp;GameID=&amp;ContextMeasure=REB&amp;Season=2019-20&amp;SeasonType=Regular Season&amp;LeagueID=00&amp;PerMode=PerGame&amp;Scope=S&amp;StatCategory=PTS&amp;section=leaders" xr:uid="{4C7F818C-CE2C-274E-8FCF-48694C2157D3}"/>
    <hyperlink ref="R18" r:id="rId188" display="/events/?flag=1&amp;CFID=&amp;CFPARAMS=&amp;PlayerID=202689&amp;TeamID=0&amp;GameID=&amp;ContextMeasure=AST&amp;Season=2019-20&amp;SeasonType=Regular Season&amp;LeagueID=00&amp;PerMode=PerGame&amp;Scope=S&amp;StatCategory=PTS&amp;section=leaders" xr:uid="{8688CDA0-E409-D84C-BD60-916EB7DF7D68}"/>
    <hyperlink ref="S18" r:id="rId189" display="/events/?flag=1&amp;CFID=&amp;CFPARAMS=&amp;PlayerID=202689&amp;TeamID=0&amp;GameID=&amp;ContextMeasure=STL&amp;Season=2019-20&amp;SeasonType=Regular Season&amp;LeagueID=00&amp;PerMode=PerGame&amp;Scope=S&amp;StatCategory=PTS&amp;section=leaders" xr:uid="{ECFBB2AC-9FF2-4943-8484-626FB0E7D13F}"/>
    <hyperlink ref="T18" r:id="rId190" display="/events/?flag=1&amp;CFID=&amp;CFPARAMS=&amp;PlayerID=202689&amp;TeamID=0&amp;GameID=&amp;ContextMeasure=BLK&amp;Season=2019-20&amp;SeasonType=Regular Season&amp;LeagueID=00&amp;PerMode=PerGame&amp;Scope=S&amp;StatCategory=PTS&amp;section=leaders" xr:uid="{267E0BAA-6C4C-E344-9E5C-6CEFC87269FA}"/>
    <hyperlink ref="U18" r:id="rId191" display="/events/?flag=1&amp;CFID=&amp;CFPARAMS=&amp;PlayerID=202689&amp;TeamID=0&amp;GameID=&amp;ContextMeasure=TOV&amp;Season=2019-20&amp;SeasonType=Regular Season&amp;LeagueID=00&amp;PerMode=PerGame&amp;Scope=S&amp;StatCategory=PTS&amp;section=leaders" xr:uid="{50050C6B-8DDA-C84B-A92F-906013108D0A}"/>
    <hyperlink ref="B19" r:id="rId192" display="https://stats.nba.com/player/203897/traditional/" xr:uid="{29A74C22-2A6A-9E4F-ACA1-DB2EFE7985DA}"/>
    <hyperlink ref="F19" r:id="rId193" display="/events/?flag=3&amp;CFID=&amp;CFPARAMS=&amp;PlayerID=203897&amp;TeamID=0&amp;GameID=&amp;ContextMeasure=FGM&amp;Season=2019-20&amp;SeasonType=Regular Season&amp;LeagueID=00&amp;PerMode=PerGame&amp;Scope=S&amp;StatCategory=PTS&amp;section=leaders" xr:uid="{6FB67C51-ABA9-794C-A31F-735659C12259}"/>
    <hyperlink ref="G19" r:id="rId194" display="/events/?flag=3&amp;CFID=&amp;CFPARAMS=&amp;PlayerID=203897&amp;TeamID=0&amp;GameID=&amp;ContextMeasure=FGA&amp;Season=2019-20&amp;SeasonType=Regular Season&amp;LeagueID=00&amp;PerMode=PerGame&amp;Scope=S&amp;StatCategory=PTS&amp;section=leaders" xr:uid="{430A6754-120B-734E-AAD5-95941CC78C9D}"/>
    <hyperlink ref="I19" r:id="rId195" display="/events/?flag=3&amp;CFID=&amp;CFPARAMS=&amp;PlayerID=203897&amp;TeamID=0&amp;GameID=&amp;ContextMeasure=FG3M&amp;Season=2019-20&amp;SeasonType=Regular Season&amp;LeagueID=00&amp;PerMode=PerGame&amp;Scope=S&amp;StatCategory=PTS&amp;section=leaders" xr:uid="{3CD3B948-20FC-F54D-8DA1-9B8175E05811}"/>
    <hyperlink ref="J19" r:id="rId196" display="/events/?flag=3&amp;CFID=&amp;CFPARAMS=&amp;PlayerID=203897&amp;TeamID=0&amp;GameID=&amp;ContextMeasure=FG3A&amp;Season=2019-20&amp;SeasonType=Regular Season&amp;LeagueID=00&amp;PerMode=PerGame&amp;Scope=S&amp;StatCategory=PTS&amp;section=leaders" xr:uid="{C2F1494F-CE54-4440-97BC-59D5B1A34774}"/>
    <hyperlink ref="O19" r:id="rId197" display="/events/?flag=1&amp;CFID=&amp;CFPARAMS=&amp;PlayerID=203897&amp;TeamID=0&amp;GameID=&amp;ContextMeasure=OREB&amp;Season=2019-20&amp;SeasonType=Regular Season&amp;LeagueID=00&amp;PerMode=PerGame&amp;Scope=S&amp;StatCategory=PTS&amp;section=leaders" xr:uid="{59DD082F-94C4-DF4F-AF27-96F2C4989BD1}"/>
    <hyperlink ref="P19" r:id="rId198" display="/events/?flag=1&amp;CFID=&amp;CFPARAMS=&amp;PlayerID=203897&amp;TeamID=0&amp;GameID=&amp;ContextMeasure=DREB&amp;Season=2019-20&amp;SeasonType=Regular Season&amp;LeagueID=00&amp;PerMode=PerGame&amp;Scope=S&amp;StatCategory=PTS&amp;section=leaders" xr:uid="{CA8E4F67-A83F-8F49-9DCB-E1694F451B06}"/>
    <hyperlink ref="Q19" r:id="rId199" display="/events/?flag=1&amp;CFID=&amp;CFPARAMS=&amp;PlayerID=203897&amp;TeamID=0&amp;GameID=&amp;ContextMeasure=REB&amp;Season=2019-20&amp;SeasonType=Regular Season&amp;LeagueID=00&amp;PerMode=PerGame&amp;Scope=S&amp;StatCategory=PTS&amp;section=leaders" xr:uid="{7F063A89-23E0-C642-8ED8-6002EF6F194D}"/>
    <hyperlink ref="R19" r:id="rId200" display="/events/?flag=1&amp;CFID=&amp;CFPARAMS=&amp;PlayerID=203897&amp;TeamID=0&amp;GameID=&amp;ContextMeasure=AST&amp;Season=2019-20&amp;SeasonType=Regular Season&amp;LeagueID=00&amp;PerMode=PerGame&amp;Scope=S&amp;StatCategory=PTS&amp;section=leaders" xr:uid="{139BFB81-923C-EF48-A36F-73C805F0FBB2}"/>
    <hyperlink ref="S19" r:id="rId201" display="/events/?flag=1&amp;CFID=&amp;CFPARAMS=&amp;PlayerID=203897&amp;TeamID=0&amp;GameID=&amp;ContextMeasure=STL&amp;Season=2019-20&amp;SeasonType=Regular Season&amp;LeagueID=00&amp;PerMode=PerGame&amp;Scope=S&amp;StatCategory=PTS&amp;section=leaders" xr:uid="{C33B45A1-EEC6-AB4A-B0AD-0A425223C493}"/>
    <hyperlink ref="T19" r:id="rId202" display="/events/?flag=1&amp;CFID=&amp;CFPARAMS=&amp;PlayerID=203897&amp;TeamID=0&amp;GameID=&amp;ContextMeasure=BLK&amp;Season=2019-20&amp;SeasonType=Regular Season&amp;LeagueID=00&amp;PerMode=PerGame&amp;Scope=S&amp;StatCategory=PTS&amp;section=leaders" xr:uid="{8A6380CA-EAB9-F948-9CBE-13D10917B9E4}"/>
    <hyperlink ref="U19" r:id="rId203" display="/events/?flag=1&amp;CFID=&amp;CFPARAMS=&amp;PlayerID=203897&amp;TeamID=0&amp;GameID=&amp;ContextMeasure=TOV&amp;Season=2019-20&amp;SeasonType=Regular Season&amp;LeagueID=00&amp;PerMode=PerGame&amp;Scope=S&amp;StatCategory=PTS&amp;section=leaders" xr:uid="{ECBB833B-3DE6-5C46-9D17-4088B210244C}"/>
    <hyperlink ref="B20" r:id="rId204" display="https://stats.nba.com/player/201566/traditional/" xr:uid="{3B71CF37-4F77-DE4B-A9C3-30CCE62B80EA}"/>
    <hyperlink ref="F20" r:id="rId205" display="/events/?flag=3&amp;CFID=&amp;CFPARAMS=&amp;PlayerID=201566&amp;TeamID=0&amp;GameID=&amp;ContextMeasure=FGM&amp;Season=2019-20&amp;SeasonType=Regular Season&amp;LeagueID=00&amp;PerMode=PerGame&amp;Scope=S&amp;StatCategory=PTS&amp;section=leaders" xr:uid="{D13A8AFB-A48E-4C40-A471-BEE2025C93E2}"/>
    <hyperlink ref="G20" r:id="rId206" display="/events/?flag=3&amp;CFID=&amp;CFPARAMS=&amp;PlayerID=201566&amp;TeamID=0&amp;GameID=&amp;ContextMeasure=FGA&amp;Season=2019-20&amp;SeasonType=Regular Season&amp;LeagueID=00&amp;PerMode=PerGame&amp;Scope=S&amp;StatCategory=PTS&amp;section=leaders" xr:uid="{E4035BE8-E3C1-C047-99DF-22206F798DA5}"/>
    <hyperlink ref="I20" r:id="rId207" display="/events/?flag=3&amp;CFID=&amp;CFPARAMS=&amp;PlayerID=201566&amp;TeamID=0&amp;GameID=&amp;ContextMeasure=FG3M&amp;Season=2019-20&amp;SeasonType=Regular Season&amp;LeagueID=00&amp;PerMode=PerGame&amp;Scope=S&amp;StatCategory=PTS&amp;section=leaders" xr:uid="{B962A186-A891-C54D-873B-ADD5D44A01BD}"/>
    <hyperlink ref="J20" r:id="rId208" display="/events/?flag=3&amp;CFID=&amp;CFPARAMS=&amp;PlayerID=201566&amp;TeamID=0&amp;GameID=&amp;ContextMeasure=FG3A&amp;Season=2019-20&amp;SeasonType=Regular Season&amp;LeagueID=00&amp;PerMode=PerGame&amp;Scope=S&amp;StatCategory=PTS&amp;section=leaders" xr:uid="{131053AB-6635-6C48-A310-8C0D96D73854}"/>
    <hyperlink ref="O20" r:id="rId209" display="/events/?flag=1&amp;CFID=&amp;CFPARAMS=&amp;PlayerID=201566&amp;TeamID=0&amp;GameID=&amp;ContextMeasure=OREB&amp;Season=2019-20&amp;SeasonType=Regular Season&amp;LeagueID=00&amp;PerMode=PerGame&amp;Scope=S&amp;StatCategory=PTS&amp;section=leaders" xr:uid="{631E1FD7-EE8E-754D-B1A8-CB4028FD12EA}"/>
    <hyperlink ref="P20" r:id="rId210" display="/events/?flag=1&amp;CFID=&amp;CFPARAMS=&amp;PlayerID=201566&amp;TeamID=0&amp;GameID=&amp;ContextMeasure=DREB&amp;Season=2019-20&amp;SeasonType=Regular Season&amp;LeagueID=00&amp;PerMode=PerGame&amp;Scope=S&amp;StatCategory=PTS&amp;section=leaders" xr:uid="{43651783-F330-5747-90BA-DCA61241F5F4}"/>
    <hyperlink ref="Q20" r:id="rId211" display="/events/?flag=1&amp;CFID=&amp;CFPARAMS=&amp;PlayerID=201566&amp;TeamID=0&amp;GameID=&amp;ContextMeasure=REB&amp;Season=2019-20&amp;SeasonType=Regular Season&amp;LeagueID=00&amp;PerMode=PerGame&amp;Scope=S&amp;StatCategory=PTS&amp;section=leaders" xr:uid="{E40DD139-D6CF-CD4E-94B5-C5C8840C46BA}"/>
    <hyperlink ref="R20" r:id="rId212" display="/events/?flag=1&amp;CFID=&amp;CFPARAMS=&amp;PlayerID=201566&amp;TeamID=0&amp;GameID=&amp;ContextMeasure=AST&amp;Season=2019-20&amp;SeasonType=Regular Season&amp;LeagueID=00&amp;PerMode=PerGame&amp;Scope=S&amp;StatCategory=PTS&amp;section=leaders" xr:uid="{AF9C1672-D339-F043-AC7E-9447562580FF}"/>
    <hyperlink ref="S20" r:id="rId213" display="/events/?flag=1&amp;CFID=&amp;CFPARAMS=&amp;PlayerID=201566&amp;TeamID=0&amp;GameID=&amp;ContextMeasure=STL&amp;Season=2019-20&amp;SeasonType=Regular Season&amp;LeagueID=00&amp;PerMode=PerGame&amp;Scope=S&amp;StatCategory=PTS&amp;section=leaders" xr:uid="{1ABF3F75-373D-8749-96D4-B4B4B5BE2088}"/>
    <hyperlink ref="T20" r:id="rId214" display="/events/?flag=1&amp;CFID=&amp;CFPARAMS=&amp;PlayerID=201566&amp;TeamID=0&amp;GameID=&amp;ContextMeasure=BLK&amp;Season=2019-20&amp;SeasonType=Regular Season&amp;LeagueID=00&amp;PerMode=PerGame&amp;Scope=S&amp;StatCategory=PTS&amp;section=leaders" xr:uid="{F4897E64-17B0-9B48-9CB8-D143755D6A2A}"/>
    <hyperlink ref="U20" r:id="rId215" display="/events/?flag=1&amp;CFID=&amp;CFPARAMS=&amp;PlayerID=201566&amp;TeamID=0&amp;GameID=&amp;ContextMeasure=TOV&amp;Season=2019-20&amp;SeasonType=Regular Season&amp;LeagueID=00&amp;PerMode=PerGame&amp;Scope=S&amp;StatCategory=PTS&amp;section=leaders" xr:uid="{DC428E10-E65A-EE42-A4EB-FDC3FF18A639}"/>
    <hyperlink ref="B21" r:id="rId216" display="https://stats.nba.com/player/203954/traditional/" xr:uid="{F9E12F51-F8A8-B64D-81A3-18D322381BC3}"/>
    <hyperlink ref="F21" r:id="rId217" display="/events/?flag=3&amp;CFID=&amp;CFPARAMS=&amp;PlayerID=203954&amp;TeamID=0&amp;GameID=&amp;ContextMeasure=FGM&amp;Season=2019-20&amp;SeasonType=Regular Season&amp;LeagueID=00&amp;PerMode=PerGame&amp;Scope=S&amp;StatCategory=PTS&amp;section=leaders" xr:uid="{230E6C07-628D-6B44-92A8-8F05CBE8A43D}"/>
    <hyperlink ref="G21" r:id="rId218" display="/events/?flag=3&amp;CFID=&amp;CFPARAMS=&amp;PlayerID=203954&amp;TeamID=0&amp;GameID=&amp;ContextMeasure=FGA&amp;Season=2019-20&amp;SeasonType=Regular Season&amp;LeagueID=00&amp;PerMode=PerGame&amp;Scope=S&amp;StatCategory=PTS&amp;section=leaders" xr:uid="{12AC142A-143C-5149-AEF2-8F4851225BD0}"/>
    <hyperlink ref="I21" r:id="rId219" display="/events/?flag=3&amp;CFID=&amp;CFPARAMS=&amp;PlayerID=203954&amp;TeamID=0&amp;GameID=&amp;ContextMeasure=FG3M&amp;Season=2019-20&amp;SeasonType=Regular Season&amp;LeagueID=00&amp;PerMode=PerGame&amp;Scope=S&amp;StatCategory=PTS&amp;section=leaders" xr:uid="{7DE52B14-F876-5B4E-9661-E0F75A37C1D6}"/>
    <hyperlink ref="J21" r:id="rId220" display="/events/?flag=3&amp;CFID=&amp;CFPARAMS=&amp;PlayerID=203954&amp;TeamID=0&amp;GameID=&amp;ContextMeasure=FG3A&amp;Season=2019-20&amp;SeasonType=Regular Season&amp;LeagueID=00&amp;PerMode=PerGame&amp;Scope=S&amp;StatCategory=PTS&amp;section=leaders" xr:uid="{4C4AFADE-FFE1-7E48-8B95-00836BC90D68}"/>
    <hyperlink ref="O21" r:id="rId221" display="/events/?flag=1&amp;CFID=&amp;CFPARAMS=&amp;PlayerID=203954&amp;TeamID=0&amp;GameID=&amp;ContextMeasure=OREB&amp;Season=2019-20&amp;SeasonType=Regular Season&amp;LeagueID=00&amp;PerMode=PerGame&amp;Scope=S&amp;StatCategory=PTS&amp;section=leaders" xr:uid="{15FE2269-8464-B040-9E5A-2B5C6C32548A}"/>
    <hyperlink ref="P21" r:id="rId222" display="/events/?flag=1&amp;CFID=&amp;CFPARAMS=&amp;PlayerID=203954&amp;TeamID=0&amp;GameID=&amp;ContextMeasure=DREB&amp;Season=2019-20&amp;SeasonType=Regular Season&amp;LeagueID=00&amp;PerMode=PerGame&amp;Scope=S&amp;StatCategory=PTS&amp;section=leaders" xr:uid="{9FD268C8-A4D1-0A4D-96A6-BFBE6EF9B44A}"/>
    <hyperlink ref="Q21" r:id="rId223" display="/events/?flag=1&amp;CFID=&amp;CFPARAMS=&amp;PlayerID=203954&amp;TeamID=0&amp;GameID=&amp;ContextMeasure=REB&amp;Season=2019-20&amp;SeasonType=Regular Season&amp;LeagueID=00&amp;PerMode=PerGame&amp;Scope=S&amp;StatCategory=PTS&amp;section=leaders" xr:uid="{C3D41E15-2E14-3348-93C8-F8C0F69DC95D}"/>
    <hyperlink ref="R21" r:id="rId224" display="/events/?flag=1&amp;CFID=&amp;CFPARAMS=&amp;PlayerID=203954&amp;TeamID=0&amp;GameID=&amp;ContextMeasure=AST&amp;Season=2019-20&amp;SeasonType=Regular Season&amp;LeagueID=00&amp;PerMode=PerGame&amp;Scope=S&amp;StatCategory=PTS&amp;section=leaders" xr:uid="{7DC25CE6-4700-B346-8D24-CD038632FB5B}"/>
    <hyperlink ref="S21" r:id="rId225" display="/events/?flag=1&amp;CFID=&amp;CFPARAMS=&amp;PlayerID=203954&amp;TeamID=0&amp;GameID=&amp;ContextMeasure=STL&amp;Season=2019-20&amp;SeasonType=Regular Season&amp;LeagueID=00&amp;PerMode=PerGame&amp;Scope=S&amp;StatCategory=PTS&amp;section=leaders" xr:uid="{CD06E7D5-F48D-2C40-82EE-FC8405FE5EDA}"/>
    <hyperlink ref="T21" r:id="rId226" display="/events/?flag=1&amp;CFID=&amp;CFPARAMS=&amp;PlayerID=203954&amp;TeamID=0&amp;GameID=&amp;ContextMeasure=BLK&amp;Season=2019-20&amp;SeasonType=Regular Season&amp;LeagueID=00&amp;PerMode=PerGame&amp;Scope=S&amp;StatCategory=PTS&amp;section=leaders" xr:uid="{24081CC7-C141-2640-9D22-6C854316CF1C}"/>
    <hyperlink ref="U21" r:id="rId227" display="/events/?flag=1&amp;CFID=&amp;CFPARAMS=&amp;PlayerID=203954&amp;TeamID=0&amp;GameID=&amp;ContextMeasure=TOV&amp;Season=2019-20&amp;SeasonType=Regular Season&amp;LeagueID=00&amp;PerMode=PerGame&amp;Scope=S&amp;StatCategory=PTS&amp;section=leaders" xr:uid="{D4AAF5A3-35BB-7147-BEB4-68B958E2C461}"/>
    <hyperlink ref="B22" r:id="rId228" display="https://stats.nba.com/player/203468/traditional/" xr:uid="{E365B330-2112-5849-B20E-6464EFB5E6B6}"/>
    <hyperlink ref="F22" r:id="rId229" display="/events/?flag=3&amp;CFID=&amp;CFPARAMS=&amp;PlayerID=203468&amp;TeamID=0&amp;GameID=&amp;ContextMeasure=FGM&amp;Season=2019-20&amp;SeasonType=Regular Season&amp;LeagueID=00&amp;PerMode=PerGame&amp;Scope=S&amp;StatCategory=PTS&amp;section=leaders" xr:uid="{4C0F4DD7-A3D0-EE43-B487-3D9F9BE7EB11}"/>
    <hyperlink ref="G22" r:id="rId230" display="/events/?flag=3&amp;CFID=&amp;CFPARAMS=&amp;PlayerID=203468&amp;TeamID=0&amp;GameID=&amp;ContextMeasure=FGA&amp;Season=2019-20&amp;SeasonType=Regular Season&amp;LeagueID=00&amp;PerMode=PerGame&amp;Scope=S&amp;StatCategory=PTS&amp;section=leaders" xr:uid="{071774F7-DB68-1446-BCEB-A257F7EA86BC}"/>
    <hyperlink ref="I22" r:id="rId231" display="/events/?flag=3&amp;CFID=&amp;CFPARAMS=&amp;PlayerID=203468&amp;TeamID=0&amp;GameID=&amp;ContextMeasure=FG3M&amp;Season=2019-20&amp;SeasonType=Regular Season&amp;LeagueID=00&amp;PerMode=PerGame&amp;Scope=S&amp;StatCategory=PTS&amp;section=leaders" xr:uid="{15F4558E-1BF6-504E-97DD-0EB6AE76887B}"/>
    <hyperlink ref="J22" r:id="rId232" display="/events/?flag=3&amp;CFID=&amp;CFPARAMS=&amp;PlayerID=203468&amp;TeamID=0&amp;GameID=&amp;ContextMeasure=FG3A&amp;Season=2019-20&amp;SeasonType=Regular Season&amp;LeagueID=00&amp;PerMode=PerGame&amp;Scope=S&amp;StatCategory=PTS&amp;section=leaders" xr:uid="{AC07816B-C2F5-7B4E-B556-D3D9ED5024BF}"/>
    <hyperlink ref="O22" r:id="rId233" display="/events/?flag=1&amp;CFID=&amp;CFPARAMS=&amp;PlayerID=203468&amp;TeamID=0&amp;GameID=&amp;ContextMeasure=OREB&amp;Season=2019-20&amp;SeasonType=Regular Season&amp;LeagueID=00&amp;PerMode=PerGame&amp;Scope=S&amp;StatCategory=PTS&amp;section=leaders" xr:uid="{3FE8147D-74AD-9E49-AAA4-3363D68474D0}"/>
    <hyperlink ref="P22" r:id="rId234" display="/events/?flag=1&amp;CFID=&amp;CFPARAMS=&amp;PlayerID=203468&amp;TeamID=0&amp;GameID=&amp;ContextMeasure=DREB&amp;Season=2019-20&amp;SeasonType=Regular Season&amp;LeagueID=00&amp;PerMode=PerGame&amp;Scope=S&amp;StatCategory=PTS&amp;section=leaders" xr:uid="{D68041FD-F090-264E-8169-4C1B65E74F7C}"/>
    <hyperlink ref="Q22" r:id="rId235" display="/events/?flag=1&amp;CFID=&amp;CFPARAMS=&amp;PlayerID=203468&amp;TeamID=0&amp;GameID=&amp;ContextMeasure=REB&amp;Season=2019-20&amp;SeasonType=Regular Season&amp;LeagueID=00&amp;PerMode=PerGame&amp;Scope=S&amp;StatCategory=PTS&amp;section=leaders" xr:uid="{114D27C4-2EE1-6543-AF32-568AA74506C2}"/>
    <hyperlink ref="R22" r:id="rId236" display="/events/?flag=1&amp;CFID=&amp;CFPARAMS=&amp;PlayerID=203468&amp;TeamID=0&amp;GameID=&amp;ContextMeasure=AST&amp;Season=2019-20&amp;SeasonType=Regular Season&amp;LeagueID=00&amp;PerMode=PerGame&amp;Scope=S&amp;StatCategory=PTS&amp;section=leaders" xr:uid="{D2629F0B-17E9-404E-A7D1-6B638CEB2823}"/>
    <hyperlink ref="S22" r:id="rId237" display="/events/?flag=1&amp;CFID=&amp;CFPARAMS=&amp;PlayerID=203468&amp;TeamID=0&amp;GameID=&amp;ContextMeasure=STL&amp;Season=2019-20&amp;SeasonType=Regular Season&amp;LeagueID=00&amp;PerMode=PerGame&amp;Scope=S&amp;StatCategory=PTS&amp;section=leaders" xr:uid="{42876268-AFDA-A149-8C71-010302B55550}"/>
    <hyperlink ref="T22" r:id="rId238" display="/events/?flag=1&amp;CFID=&amp;CFPARAMS=&amp;PlayerID=203468&amp;TeamID=0&amp;GameID=&amp;ContextMeasure=BLK&amp;Season=2019-20&amp;SeasonType=Regular Season&amp;LeagueID=00&amp;PerMode=PerGame&amp;Scope=S&amp;StatCategory=PTS&amp;section=leaders" xr:uid="{4DE1A20B-A187-E64F-B6D8-C228F9EDD432}"/>
    <hyperlink ref="U22" r:id="rId239" display="/events/?flag=1&amp;CFID=&amp;CFPARAMS=&amp;PlayerID=203468&amp;TeamID=0&amp;GameID=&amp;ContextMeasure=TOV&amp;Season=2019-20&amp;SeasonType=Regular Season&amp;LeagueID=00&amp;PerMode=PerGame&amp;Scope=S&amp;StatCategory=PTS&amp;section=leaders" xr:uid="{5E242572-34B3-B842-B97A-1FAC10D65CA5}"/>
    <hyperlink ref="B23" r:id="rId240" display="https://stats.nba.com/player/1627741/traditional/" xr:uid="{DD5C30E8-5A49-0F49-8713-13AE71175E5F}"/>
    <hyperlink ref="F23" r:id="rId241" display="/events/?flag=3&amp;CFID=&amp;CFPARAMS=&amp;PlayerID=1627741&amp;TeamID=0&amp;GameID=&amp;ContextMeasure=FGM&amp;Season=2019-20&amp;SeasonType=Regular Season&amp;LeagueID=00&amp;PerMode=PerGame&amp;Scope=S&amp;StatCategory=PTS&amp;section=leaders" xr:uid="{D85D1755-8E20-3B48-AADE-131089712AE8}"/>
    <hyperlink ref="G23" r:id="rId242" display="/events/?flag=3&amp;CFID=&amp;CFPARAMS=&amp;PlayerID=1627741&amp;TeamID=0&amp;GameID=&amp;ContextMeasure=FGA&amp;Season=2019-20&amp;SeasonType=Regular Season&amp;LeagueID=00&amp;PerMode=PerGame&amp;Scope=S&amp;StatCategory=PTS&amp;section=leaders" xr:uid="{910F374A-96D3-3846-87D7-32ECEC99B423}"/>
    <hyperlink ref="I23" r:id="rId243" display="/events/?flag=3&amp;CFID=&amp;CFPARAMS=&amp;PlayerID=1627741&amp;TeamID=0&amp;GameID=&amp;ContextMeasure=FG3M&amp;Season=2019-20&amp;SeasonType=Regular Season&amp;LeagueID=00&amp;PerMode=PerGame&amp;Scope=S&amp;StatCategory=PTS&amp;section=leaders" xr:uid="{A6670162-4A9E-FA44-BF65-C91E566BCEBC}"/>
    <hyperlink ref="J23" r:id="rId244" display="/events/?flag=3&amp;CFID=&amp;CFPARAMS=&amp;PlayerID=1627741&amp;TeamID=0&amp;GameID=&amp;ContextMeasure=FG3A&amp;Season=2019-20&amp;SeasonType=Regular Season&amp;LeagueID=00&amp;PerMode=PerGame&amp;Scope=S&amp;StatCategory=PTS&amp;section=leaders" xr:uid="{2C175FE7-A885-EC46-BF6F-39D6738AC237}"/>
    <hyperlink ref="O23" r:id="rId245" display="/events/?flag=1&amp;CFID=&amp;CFPARAMS=&amp;PlayerID=1627741&amp;TeamID=0&amp;GameID=&amp;ContextMeasure=OREB&amp;Season=2019-20&amp;SeasonType=Regular Season&amp;LeagueID=00&amp;PerMode=PerGame&amp;Scope=S&amp;StatCategory=PTS&amp;section=leaders" xr:uid="{32BC0F43-B03E-394E-BDCB-B70D23D31232}"/>
    <hyperlink ref="P23" r:id="rId246" display="/events/?flag=1&amp;CFID=&amp;CFPARAMS=&amp;PlayerID=1627741&amp;TeamID=0&amp;GameID=&amp;ContextMeasure=DREB&amp;Season=2019-20&amp;SeasonType=Regular Season&amp;LeagueID=00&amp;PerMode=PerGame&amp;Scope=S&amp;StatCategory=PTS&amp;section=leaders" xr:uid="{684E95D5-AB14-FD4C-9F9E-C63FE3CCFD9D}"/>
    <hyperlink ref="Q23" r:id="rId247" display="/events/?flag=1&amp;CFID=&amp;CFPARAMS=&amp;PlayerID=1627741&amp;TeamID=0&amp;GameID=&amp;ContextMeasure=REB&amp;Season=2019-20&amp;SeasonType=Regular Season&amp;LeagueID=00&amp;PerMode=PerGame&amp;Scope=S&amp;StatCategory=PTS&amp;section=leaders" xr:uid="{563B2405-F5C9-5F4C-9D7F-3D1CAAD70B37}"/>
    <hyperlink ref="R23" r:id="rId248" display="/events/?flag=1&amp;CFID=&amp;CFPARAMS=&amp;PlayerID=1627741&amp;TeamID=0&amp;GameID=&amp;ContextMeasure=AST&amp;Season=2019-20&amp;SeasonType=Regular Season&amp;LeagueID=00&amp;PerMode=PerGame&amp;Scope=S&amp;StatCategory=PTS&amp;section=leaders" xr:uid="{AF04C745-A888-2446-8F30-DB30FBFFE2EA}"/>
    <hyperlink ref="S23" r:id="rId249" display="/events/?flag=1&amp;CFID=&amp;CFPARAMS=&amp;PlayerID=1627741&amp;TeamID=0&amp;GameID=&amp;ContextMeasure=STL&amp;Season=2019-20&amp;SeasonType=Regular Season&amp;LeagueID=00&amp;PerMode=PerGame&amp;Scope=S&amp;StatCategory=PTS&amp;section=leaders" xr:uid="{F7152369-5938-654F-B331-4786DB748AA2}"/>
    <hyperlink ref="T23" r:id="rId250" display="/events/?flag=1&amp;CFID=&amp;CFPARAMS=&amp;PlayerID=1627741&amp;TeamID=0&amp;GameID=&amp;ContextMeasure=BLK&amp;Season=2019-20&amp;SeasonType=Regular Season&amp;LeagueID=00&amp;PerMode=PerGame&amp;Scope=S&amp;StatCategory=PTS&amp;section=leaders" xr:uid="{D5D053FA-6B70-9C4B-88A4-053FCE357D5F}"/>
    <hyperlink ref="U23" r:id="rId251" display="/events/?flag=1&amp;CFID=&amp;CFPARAMS=&amp;PlayerID=1627741&amp;TeamID=0&amp;GameID=&amp;ContextMeasure=TOV&amp;Season=2019-20&amp;SeasonType=Regular Season&amp;LeagueID=00&amp;PerMode=PerGame&amp;Scope=S&amp;StatCategory=PTS&amp;section=leaders" xr:uid="{227EF77A-A5F6-6440-8144-B3EC9D5D6013}"/>
    <hyperlink ref="B24" r:id="rId252" display="https://stats.nba.com/player/201942/traditional/" xr:uid="{03AE4ED3-964B-D042-A5D6-DDF500B5E0B3}"/>
    <hyperlink ref="F24" r:id="rId253" display="/events/?flag=3&amp;CFID=&amp;CFPARAMS=&amp;PlayerID=201942&amp;TeamID=0&amp;GameID=&amp;ContextMeasure=FGM&amp;Season=2019-20&amp;SeasonType=Regular Season&amp;LeagueID=00&amp;PerMode=PerGame&amp;Scope=S&amp;StatCategory=PTS&amp;section=leaders" xr:uid="{CB919FA8-1594-2E42-990F-7DE6064E3155}"/>
    <hyperlink ref="G24" r:id="rId254" display="/events/?flag=3&amp;CFID=&amp;CFPARAMS=&amp;PlayerID=201942&amp;TeamID=0&amp;GameID=&amp;ContextMeasure=FGA&amp;Season=2019-20&amp;SeasonType=Regular Season&amp;LeagueID=00&amp;PerMode=PerGame&amp;Scope=S&amp;StatCategory=PTS&amp;section=leaders" xr:uid="{2A142784-0F67-BE40-A122-F610932FC708}"/>
    <hyperlink ref="I24" r:id="rId255" display="/events/?flag=3&amp;CFID=&amp;CFPARAMS=&amp;PlayerID=201942&amp;TeamID=0&amp;GameID=&amp;ContextMeasure=FG3M&amp;Season=2019-20&amp;SeasonType=Regular Season&amp;LeagueID=00&amp;PerMode=PerGame&amp;Scope=S&amp;StatCategory=PTS&amp;section=leaders" xr:uid="{C3586AF2-B0A5-9542-80C8-1A6AAD353683}"/>
    <hyperlink ref="J24" r:id="rId256" display="/events/?flag=3&amp;CFID=&amp;CFPARAMS=&amp;PlayerID=201942&amp;TeamID=0&amp;GameID=&amp;ContextMeasure=FG3A&amp;Season=2019-20&amp;SeasonType=Regular Season&amp;LeagueID=00&amp;PerMode=PerGame&amp;Scope=S&amp;StatCategory=PTS&amp;section=leaders" xr:uid="{2478E4A1-AFE7-A84D-8F79-5E3FA267B609}"/>
    <hyperlink ref="O24" r:id="rId257" display="/events/?flag=1&amp;CFID=&amp;CFPARAMS=&amp;PlayerID=201942&amp;TeamID=0&amp;GameID=&amp;ContextMeasure=OREB&amp;Season=2019-20&amp;SeasonType=Regular Season&amp;LeagueID=00&amp;PerMode=PerGame&amp;Scope=S&amp;StatCategory=PTS&amp;section=leaders" xr:uid="{062B5B61-E39F-904B-B5B1-D3741E9A6567}"/>
    <hyperlink ref="P24" r:id="rId258" display="/events/?flag=1&amp;CFID=&amp;CFPARAMS=&amp;PlayerID=201942&amp;TeamID=0&amp;GameID=&amp;ContextMeasure=DREB&amp;Season=2019-20&amp;SeasonType=Regular Season&amp;LeagueID=00&amp;PerMode=PerGame&amp;Scope=S&amp;StatCategory=PTS&amp;section=leaders" xr:uid="{57C711DD-7DF3-CD43-BEB5-8AA0EB2D61FF}"/>
    <hyperlink ref="Q24" r:id="rId259" display="/events/?flag=1&amp;CFID=&amp;CFPARAMS=&amp;PlayerID=201942&amp;TeamID=0&amp;GameID=&amp;ContextMeasure=REB&amp;Season=2019-20&amp;SeasonType=Regular Season&amp;LeagueID=00&amp;PerMode=PerGame&amp;Scope=S&amp;StatCategory=PTS&amp;section=leaders" xr:uid="{95E10792-1D46-5C4F-83B8-74AE73CB90F7}"/>
    <hyperlink ref="R24" r:id="rId260" display="/events/?flag=1&amp;CFID=&amp;CFPARAMS=&amp;PlayerID=201942&amp;TeamID=0&amp;GameID=&amp;ContextMeasure=AST&amp;Season=2019-20&amp;SeasonType=Regular Season&amp;LeagueID=00&amp;PerMode=PerGame&amp;Scope=S&amp;StatCategory=PTS&amp;section=leaders" xr:uid="{885E6C3F-8448-DD41-8EAB-7A562B6BF8C4}"/>
    <hyperlink ref="S24" r:id="rId261" display="/events/?flag=1&amp;CFID=&amp;CFPARAMS=&amp;PlayerID=201942&amp;TeamID=0&amp;GameID=&amp;ContextMeasure=STL&amp;Season=2019-20&amp;SeasonType=Regular Season&amp;LeagueID=00&amp;PerMode=PerGame&amp;Scope=S&amp;StatCategory=PTS&amp;section=leaders" xr:uid="{E126CEAE-131A-AB4A-98AB-6C4DF044D025}"/>
    <hyperlink ref="T24" r:id="rId262" display="/events/?flag=1&amp;CFID=&amp;CFPARAMS=&amp;PlayerID=201942&amp;TeamID=0&amp;GameID=&amp;ContextMeasure=BLK&amp;Season=2019-20&amp;SeasonType=Regular Season&amp;LeagueID=00&amp;PerMode=PerGame&amp;Scope=S&amp;StatCategory=PTS&amp;section=leaders" xr:uid="{ECE6C869-2041-C941-BC0D-D2940A360E35}"/>
    <hyperlink ref="U24" r:id="rId263" display="/events/?flag=1&amp;CFID=&amp;CFPARAMS=&amp;PlayerID=201942&amp;TeamID=0&amp;GameID=&amp;ContextMeasure=TOV&amp;Season=2019-20&amp;SeasonType=Regular Season&amp;LeagueID=00&amp;PerMode=PerGame&amp;Scope=S&amp;StatCategory=PTS&amp;section=leaders" xr:uid="{213500FF-F4D0-1341-B634-6343B8DE22F5}"/>
    <hyperlink ref="B25" r:id="rId264" display="https://stats.nba.com/player/1628369/traditional/" xr:uid="{60D34C75-79F6-D242-B39A-15BFCAB8EF2D}"/>
    <hyperlink ref="F25" r:id="rId265" display="/events/?flag=3&amp;CFID=&amp;CFPARAMS=&amp;PlayerID=1628369&amp;TeamID=0&amp;GameID=&amp;ContextMeasure=FGM&amp;Season=2019-20&amp;SeasonType=Regular Season&amp;LeagueID=00&amp;PerMode=PerGame&amp;Scope=S&amp;StatCategory=PTS&amp;section=leaders" xr:uid="{3A51FA81-E130-DD4D-AA70-A65B78A151A6}"/>
    <hyperlink ref="G25" r:id="rId266" display="/events/?flag=3&amp;CFID=&amp;CFPARAMS=&amp;PlayerID=1628369&amp;TeamID=0&amp;GameID=&amp;ContextMeasure=FGA&amp;Season=2019-20&amp;SeasonType=Regular Season&amp;LeagueID=00&amp;PerMode=PerGame&amp;Scope=S&amp;StatCategory=PTS&amp;section=leaders" xr:uid="{834BCD6B-C307-C344-9007-EAC1BACF82BB}"/>
    <hyperlink ref="I25" r:id="rId267" display="/events/?flag=3&amp;CFID=&amp;CFPARAMS=&amp;PlayerID=1628369&amp;TeamID=0&amp;GameID=&amp;ContextMeasure=FG3M&amp;Season=2019-20&amp;SeasonType=Regular Season&amp;LeagueID=00&amp;PerMode=PerGame&amp;Scope=S&amp;StatCategory=PTS&amp;section=leaders" xr:uid="{53F6D9A2-7CD4-BB4E-948A-5513B7C6DFCA}"/>
    <hyperlink ref="J25" r:id="rId268" display="/events/?flag=3&amp;CFID=&amp;CFPARAMS=&amp;PlayerID=1628369&amp;TeamID=0&amp;GameID=&amp;ContextMeasure=FG3A&amp;Season=2019-20&amp;SeasonType=Regular Season&amp;LeagueID=00&amp;PerMode=PerGame&amp;Scope=S&amp;StatCategory=PTS&amp;section=leaders" xr:uid="{98CA9CD0-85CA-534B-AF30-65B36F0C66C1}"/>
    <hyperlink ref="O25" r:id="rId269" display="/events/?flag=1&amp;CFID=&amp;CFPARAMS=&amp;PlayerID=1628369&amp;TeamID=0&amp;GameID=&amp;ContextMeasure=OREB&amp;Season=2019-20&amp;SeasonType=Regular Season&amp;LeagueID=00&amp;PerMode=PerGame&amp;Scope=S&amp;StatCategory=PTS&amp;section=leaders" xr:uid="{B3C25F1F-C1B4-6D41-9C3C-7066E3B7D120}"/>
    <hyperlink ref="P25" r:id="rId270" display="/events/?flag=1&amp;CFID=&amp;CFPARAMS=&amp;PlayerID=1628369&amp;TeamID=0&amp;GameID=&amp;ContextMeasure=DREB&amp;Season=2019-20&amp;SeasonType=Regular Season&amp;LeagueID=00&amp;PerMode=PerGame&amp;Scope=S&amp;StatCategory=PTS&amp;section=leaders" xr:uid="{25B1FB49-7EFB-7843-94A0-E104FBB28560}"/>
    <hyperlink ref="Q25" r:id="rId271" display="/events/?flag=1&amp;CFID=&amp;CFPARAMS=&amp;PlayerID=1628369&amp;TeamID=0&amp;GameID=&amp;ContextMeasure=REB&amp;Season=2019-20&amp;SeasonType=Regular Season&amp;LeagueID=00&amp;PerMode=PerGame&amp;Scope=S&amp;StatCategory=PTS&amp;section=leaders" xr:uid="{47627977-F725-BB40-9214-E61B9F24A9D3}"/>
    <hyperlink ref="R25" r:id="rId272" display="/events/?flag=1&amp;CFID=&amp;CFPARAMS=&amp;PlayerID=1628369&amp;TeamID=0&amp;GameID=&amp;ContextMeasure=AST&amp;Season=2019-20&amp;SeasonType=Regular Season&amp;LeagueID=00&amp;PerMode=PerGame&amp;Scope=S&amp;StatCategory=PTS&amp;section=leaders" xr:uid="{B7637585-FA00-9E4B-B952-E672F31FE376}"/>
    <hyperlink ref="S25" r:id="rId273" display="/events/?flag=1&amp;CFID=&amp;CFPARAMS=&amp;PlayerID=1628369&amp;TeamID=0&amp;GameID=&amp;ContextMeasure=STL&amp;Season=2019-20&amp;SeasonType=Regular Season&amp;LeagueID=00&amp;PerMode=PerGame&amp;Scope=S&amp;StatCategory=PTS&amp;section=leaders" xr:uid="{0D66A71F-7085-A749-8818-9634CDFDF544}"/>
    <hyperlink ref="T25" r:id="rId274" display="/events/?flag=1&amp;CFID=&amp;CFPARAMS=&amp;PlayerID=1628369&amp;TeamID=0&amp;GameID=&amp;ContextMeasure=BLK&amp;Season=2019-20&amp;SeasonType=Regular Season&amp;LeagueID=00&amp;PerMode=PerGame&amp;Scope=S&amp;StatCategory=PTS&amp;section=leaders" xr:uid="{26B0715A-8B54-0C46-BC1F-F1418FEFB563}"/>
    <hyperlink ref="U25" r:id="rId275" display="/events/?flag=1&amp;CFID=&amp;CFPARAMS=&amp;PlayerID=1628369&amp;TeamID=0&amp;GameID=&amp;ContextMeasure=TOV&amp;Season=2019-20&amp;SeasonType=Regular Season&amp;LeagueID=00&amp;PerMode=PerGame&amp;Scope=S&amp;StatCategory=PTS&amp;section=leaders" xr:uid="{830F9D37-2473-BD47-831A-6B9FD8465A4C}"/>
    <hyperlink ref="B26" r:id="rId276" display="https://stats.nba.com/player/203915/traditional/" xr:uid="{93569054-2136-6742-BD24-6483F559E2D1}"/>
    <hyperlink ref="F26" r:id="rId277" display="/events/?flag=3&amp;CFID=&amp;CFPARAMS=&amp;PlayerID=203915&amp;TeamID=0&amp;GameID=&amp;ContextMeasure=FGM&amp;Season=2019-20&amp;SeasonType=Regular Season&amp;LeagueID=00&amp;PerMode=PerGame&amp;Scope=S&amp;StatCategory=PTS&amp;section=leaders" xr:uid="{CD315711-3378-634D-A40F-E1FA922BCB6F}"/>
    <hyperlink ref="G26" r:id="rId278" display="/events/?flag=3&amp;CFID=&amp;CFPARAMS=&amp;PlayerID=203915&amp;TeamID=0&amp;GameID=&amp;ContextMeasure=FGA&amp;Season=2019-20&amp;SeasonType=Regular Season&amp;LeagueID=00&amp;PerMode=PerGame&amp;Scope=S&amp;StatCategory=PTS&amp;section=leaders" xr:uid="{3A5CBD12-A36A-B64C-8A66-FAAADC0DD134}"/>
    <hyperlink ref="I26" r:id="rId279" display="/events/?flag=3&amp;CFID=&amp;CFPARAMS=&amp;PlayerID=203915&amp;TeamID=0&amp;GameID=&amp;ContextMeasure=FG3M&amp;Season=2019-20&amp;SeasonType=Regular Season&amp;LeagueID=00&amp;PerMode=PerGame&amp;Scope=S&amp;StatCategory=PTS&amp;section=leaders" xr:uid="{46A47B1A-53C1-7B42-B1CE-AF252EC784BF}"/>
    <hyperlink ref="J26" r:id="rId280" display="/events/?flag=3&amp;CFID=&amp;CFPARAMS=&amp;PlayerID=203915&amp;TeamID=0&amp;GameID=&amp;ContextMeasure=FG3A&amp;Season=2019-20&amp;SeasonType=Regular Season&amp;LeagueID=00&amp;PerMode=PerGame&amp;Scope=S&amp;StatCategory=PTS&amp;section=leaders" xr:uid="{B5936CC7-5DE0-C749-8053-3B06C7734674}"/>
    <hyperlink ref="O26" r:id="rId281" display="/events/?flag=1&amp;CFID=&amp;CFPARAMS=&amp;PlayerID=203915&amp;TeamID=0&amp;GameID=&amp;ContextMeasure=OREB&amp;Season=2019-20&amp;SeasonType=Regular Season&amp;LeagueID=00&amp;PerMode=PerGame&amp;Scope=S&amp;StatCategory=PTS&amp;section=leaders" xr:uid="{675D3039-D4F7-694E-A632-5B6FC97C4875}"/>
    <hyperlink ref="P26" r:id="rId282" display="/events/?flag=1&amp;CFID=&amp;CFPARAMS=&amp;PlayerID=203915&amp;TeamID=0&amp;GameID=&amp;ContextMeasure=DREB&amp;Season=2019-20&amp;SeasonType=Regular Season&amp;LeagueID=00&amp;PerMode=PerGame&amp;Scope=S&amp;StatCategory=PTS&amp;section=leaders" xr:uid="{9F718D02-A73D-EE40-9E08-3DBFC9ECACE9}"/>
    <hyperlink ref="Q26" r:id="rId283" display="/events/?flag=1&amp;CFID=&amp;CFPARAMS=&amp;PlayerID=203915&amp;TeamID=0&amp;GameID=&amp;ContextMeasure=REB&amp;Season=2019-20&amp;SeasonType=Regular Season&amp;LeagueID=00&amp;PerMode=PerGame&amp;Scope=S&amp;StatCategory=PTS&amp;section=leaders" xr:uid="{9201BFF5-C1AB-FA4F-B941-EC73A0E52D51}"/>
    <hyperlink ref="R26" r:id="rId284" display="/events/?flag=1&amp;CFID=&amp;CFPARAMS=&amp;PlayerID=203915&amp;TeamID=0&amp;GameID=&amp;ContextMeasure=AST&amp;Season=2019-20&amp;SeasonType=Regular Season&amp;LeagueID=00&amp;PerMode=PerGame&amp;Scope=S&amp;StatCategory=PTS&amp;section=leaders" xr:uid="{049F85DF-9DE4-514C-BADA-277416023B4A}"/>
    <hyperlink ref="S26" r:id="rId285" display="/events/?flag=1&amp;CFID=&amp;CFPARAMS=&amp;PlayerID=203915&amp;TeamID=0&amp;GameID=&amp;ContextMeasure=STL&amp;Season=2019-20&amp;SeasonType=Regular Season&amp;LeagueID=00&amp;PerMode=PerGame&amp;Scope=S&amp;StatCategory=PTS&amp;section=leaders" xr:uid="{F90F42AC-71AE-194F-A7A9-47E33E700408}"/>
    <hyperlink ref="T26" r:id="rId286" display="/events/?flag=1&amp;CFID=&amp;CFPARAMS=&amp;PlayerID=203915&amp;TeamID=0&amp;GameID=&amp;ContextMeasure=BLK&amp;Season=2019-20&amp;SeasonType=Regular Season&amp;LeagueID=00&amp;PerMode=PerGame&amp;Scope=S&amp;StatCategory=PTS&amp;section=leaders" xr:uid="{4647F36D-4559-A84B-81AC-0C8B47BB8551}"/>
    <hyperlink ref="U26" r:id="rId287" display="/events/?flag=1&amp;CFID=&amp;CFPARAMS=&amp;PlayerID=203915&amp;TeamID=0&amp;GameID=&amp;ContextMeasure=TOV&amp;Season=2019-20&amp;SeasonType=Regular Season&amp;LeagueID=00&amp;PerMode=PerGame&amp;Scope=S&amp;StatCategory=PTS&amp;section=leaders" xr:uid="{54E9BD9B-A049-8B40-B91F-D4168D7A5CEB}"/>
    <hyperlink ref="B27" r:id="rId288" display="https://stats.nba.com/player/202710/traditional/" xr:uid="{2FDE6D3D-8D77-5544-9910-D3CF405D8B58}"/>
    <hyperlink ref="F27" r:id="rId289" display="/events/?flag=3&amp;CFID=&amp;CFPARAMS=&amp;PlayerID=202710&amp;TeamID=0&amp;GameID=&amp;ContextMeasure=FGM&amp;Season=2019-20&amp;SeasonType=Regular Season&amp;LeagueID=00&amp;PerMode=PerGame&amp;Scope=S&amp;StatCategory=PTS&amp;section=leaders" xr:uid="{1F79943A-5ED8-F94C-B8B3-06F009F72F3B}"/>
    <hyperlink ref="G27" r:id="rId290" display="/events/?flag=3&amp;CFID=&amp;CFPARAMS=&amp;PlayerID=202710&amp;TeamID=0&amp;GameID=&amp;ContextMeasure=FGA&amp;Season=2019-20&amp;SeasonType=Regular Season&amp;LeagueID=00&amp;PerMode=PerGame&amp;Scope=S&amp;StatCategory=PTS&amp;section=leaders" xr:uid="{4AC7A2EB-4E80-244B-B622-05DA5114F0F8}"/>
    <hyperlink ref="I27" r:id="rId291" display="/events/?flag=3&amp;CFID=&amp;CFPARAMS=&amp;PlayerID=202710&amp;TeamID=0&amp;GameID=&amp;ContextMeasure=FG3M&amp;Season=2019-20&amp;SeasonType=Regular Season&amp;LeagueID=00&amp;PerMode=PerGame&amp;Scope=S&amp;StatCategory=PTS&amp;section=leaders" xr:uid="{130106AA-C109-D447-A2E3-6460E14823EA}"/>
    <hyperlink ref="J27" r:id="rId292" display="/events/?flag=3&amp;CFID=&amp;CFPARAMS=&amp;PlayerID=202710&amp;TeamID=0&amp;GameID=&amp;ContextMeasure=FG3A&amp;Season=2019-20&amp;SeasonType=Regular Season&amp;LeagueID=00&amp;PerMode=PerGame&amp;Scope=S&amp;StatCategory=PTS&amp;section=leaders" xr:uid="{89684055-83A9-1D44-8263-F67E3DA5946E}"/>
    <hyperlink ref="O27" r:id="rId293" display="/events/?flag=1&amp;CFID=&amp;CFPARAMS=&amp;PlayerID=202710&amp;TeamID=0&amp;GameID=&amp;ContextMeasure=OREB&amp;Season=2019-20&amp;SeasonType=Regular Season&amp;LeagueID=00&amp;PerMode=PerGame&amp;Scope=S&amp;StatCategory=PTS&amp;section=leaders" xr:uid="{13AF0C24-0145-F843-9E17-BE35371D7550}"/>
    <hyperlink ref="P27" r:id="rId294" display="/events/?flag=1&amp;CFID=&amp;CFPARAMS=&amp;PlayerID=202710&amp;TeamID=0&amp;GameID=&amp;ContextMeasure=DREB&amp;Season=2019-20&amp;SeasonType=Regular Season&amp;LeagueID=00&amp;PerMode=PerGame&amp;Scope=S&amp;StatCategory=PTS&amp;section=leaders" xr:uid="{6B30C2EB-E475-B745-91EA-84C49FB1546C}"/>
    <hyperlink ref="Q27" r:id="rId295" display="/events/?flag=1&amp;CFID=&amp;CFPARAMS=&amp;PlayerID=202710&amp;TeamID=0&amp;GameID=&amp;ContextMeasure=REB&amp;Season=2019-20&amp;SeasonType=Regular Season&amp;LeagueID=00&amp;PerMode=PerGame&amp;Scope=S&amp;StatCategory=PTS&amp;section=leaders" xr:uid="{AF18DCF5-5941-174F-907D-91149A108916}"/>
    <hyperlink ref="R27" r:id="rId296" display="/events/?flag=1&amp;CFID=&amp;CFPARAMS=&amp;PlayerID=202710&amp;TeamID=0&amp;GameID=&amp;ContextMeasure=AST&amp;Season=2019-20&amp;SeasonType=Regular Season&amp;LeagueID=00&amp;PerMode=PerGame&amp;Scope=S&amp;StatCategory=PTS&amp;section=leaders" xr:uid="{70BF961E-4246-F945-9117-EFBF13853C47}"/>
    <hyperlink ref="S27" r:id="rId297" display="/events/?flag=1&amp;CFID=&amp;CFPARAMS=&amp;PlayerID=202710&amp;TeamID=0&amp;GameID=&amp;ContextMeasure=STL&amp;Season=2019-20&amp;SeasonType=Regular Season&amp;LeagueID=00&amp;PerMode=PerGame&amp;Scope=S&amp;StatCategory=PTS&amp;section=leaders" xr:uid="{B949569A-809A-7C4C-8CA7-DC19F578B667}"/>
    <hyperlink ref="T27" r:id="rId298" display="/events/?flag=1&amp;CFID=&amp;CFPARAMS=&amp;PlayerID=202710&amp;TeamID=0&amp;GameID=&amp;ContextMeasure=BLK&amp;Season=2019-20&amp;SeasonType=Regular Season&amp;LeagueID=00&amp;PerMode=PerGame&amp;Scope=S&amp;StatCategory=PTS&amp;section=leaders" xr:uid="{67D73DE6-5CEC-EE48-AA08-7C727CE3C212}"/>
    <hyperlink ref="U27" r:id="rId299" display="/events/?flag=1&amp;CFID=&amp;CFPARAMS=&amp;PlayerID=202710&amp;TeamID=0&amp;GameID=&amp;ContextMeasure=TOV&amp;Season=2019-20&amp;SeasonType=Regular Season&amp;LeagueID=00&amp;PerMode=PerGame&amp;Scope=S&amp;StatCategory=PTS&amp;section=leaders" xr:uid="{4CDD28BD-23DF-F24E-AB13-6440915972F5}"/>
    <hyperlink ref="B28" r:id="rId300" display="https://stats.nba.com/player/202711/traditional/" xr:uid="{681D2A50-7CE9-0346-B494-7C792685FF19}"/>
    <hyperlink ref="F28" r:id="rId301" display="/events/?flag=3&amp;CFID=&amp;CFPARAMS=&amp;PlayerID=202711&amp;TeamID=0&amp;GameID=&amp;ContextMeasure=FGM&amp;Season=2019-20&amp;SeasonType=Regular Season&amp;LeagueID=00&amp;PerMode=PerGame&amp;Scope=S&amp;StatCategory=PTS&amp;section=leaders" xr:uid="{CB5F7BBD-5C76-984F-A5DF-38450BBC174E}"/>
    <hyperlink ref="G28" r:id="rId302" display="/events/?flag=3&amp;CFID=&amp;CFPARAMS=&amp;PlayerID=202711&amp;TeamID=0&amp;GameID=&amp;ContextMeasure=FGA&amp;Season=2019-20&amp;SeasonType=Regular Season&amp;LeagueID=00&amp;PerMode=PerGame&amp;Scope=S&amp;StatCategory=PTS&amp;section=leaders" xr:uid="{C9AE73D3-098E-F94C-A431-F930C519C122}"/>
    <hyperlink ref="I28" r:id="rId303" display="/events/?flag=3&amp;CFID=&amp;CFPARAMS=&amp;PlayerID=202711&amp;TeamID=0&amp;GameID=&amp;ContextMeasure=FG3M&amp;Season=2019-20&amp;SeasonType=Regular Season&amp;LeagueID=00&amp;PerMode=PerGame&amp;Scope=S&amp;StatCategory=PTS&amp;section=leaders" xr:uid="{53FD4BDC-2192-2047-AB5E-EEF23E7A24D5}"/>
    <hyperlink ref="J28" r:id="rId304" display="/events/?flag=3&amp;CFID=&amp;CFPARAMS=&amp;PlayerID=202711&amp;TeamID=0&amp;GameID=&amp;ContextMeasure=FG3A&amp;Season=2019-20&amp;SeasonType=Regular Season&amp;LeagueID=00&amp;PerMode=PerGame&amp;Scope=S&amp;StatCategory=PTS&amp;section=leaders" xr:uid="{5C7874EA-37CF-9540-A007-8E1FBC3FEADB}"/>
    <hyperlink ref="O28" r:id="rId305" display="/events/?flag=1&amp;CFID=&amp;CFPARAMS=&amp;PlayerID=202711&amp;TeamID=0&amp;GameID=&amp;ContextMeasure=OREB&amp;Season=2019-20&amp;SeasonType=Regular Season&amp;LeagueID=00&amp;PerMode=PerGame&amp;Scope=S&amp;StatCategory=PTS&amp;section=leaders" xr:uid="{1A5A816C-F8EC-D942-BAE3-8C678842FEBB}"/>
    <hyperlink ref="P28" r:id="rId306" display="/events/?flag=1&amp;CFID=&amp;CFPARAMS=&amp;PlayerID=202711&amp;TeamID=0&amp;GameID=&amp;ContextMeasure=DREB&amp;Season=2019-20&amp;SeasonType=Regular Season&amp;LeagueID=00&amp;PerMode=PerGame&amp;Scope=S&amp;StatCategory=PTS&amp;section=leaders" xr:uid="{BAACD39D-E493-014F-A0ED-DFED06B22FE6}"/>
    <hyperlink ref="Q28" r:id="rId307" display="/events/?flag=1&amp;CFID=&amp;CFPARAMS=&amp;PlayerID=202711&amp;TeamID=0&amp;GameID=&amp;ContextMeasure=REB&amp;Season=2019-20&amp;SeasonType=Regular Season&amp;LeagueID=00&amp;PerMode=PerGame&amp;Scope=S&amp;StatCategory=PTS&amp;section=leaders" xr:uid="{DFFA8B5A-DAAA-3547-BCD3-6ABDBD613357}"/>
    <hyperlink ref="R28" r:id="rId308" display="/events/?flag=1&amp;CFID=&amp;CFPARAMS=&amp;PlayerID=202711&amp;TeamID=0&amp;GameID=&amp;ContextMeasure=AST&amp;Season=2019-20&amp;SeasonType=Regular Season&amp;LeagueID=00&amp;PerMode=PerGame&amp;Scope=S&amp;StatCategory=PTS&amp;section=leaders" xr:uid="{E13A864B-DAF5-DE49-BAF1-922BEAE93E5D}"/>
    <hyperlink ref="S28" r:id="rId309" display="/events/?flag=1&amp;CFID=&amp;CFPARAMS=&amp;PlayerID=202711&amp;TeamID=0&amp;GameID=&amp;ContextMeasure=STL&amp;Season=2019-20&amp;SeasonType=Regular Season&amp;LeagueID=00&amp;PerMode=PerGame&amp;Scope=S&amp;StatCategory=PTS&amp;section=leaders" xr:uid="{5255115B-3DEE-F646-B4BE-B7E3609F55AD}"/>
    <hyperlink ref="T28" r:id="rId310" display="/events/?flag=1&amp;CFID=&amp;CFPARAMS=&amp;PlayerID=202711&amp;TeamID=0&amp;GameID=&amp;ContextMeasure=BLK&amp;Season=2019-20&amp;SeasonType=Regular Season&amp;LeagueID=00&amp;PerMode=PerGame&amp;Scope=S&amp;StatCategory=PTS&amp;section=leaders" xr:uid="{AEB26F65-FC47-4A41-B3D2-E02E4BB77E14}"/>
    <hyperlink ref="U28" r:id="rId311" display="/events/?flag=1&amp;CFID=&amp;CFPARAMS=&amp;PlayerID=202711&amp;TeamID=0&amp;GameID=&amp;ContextMeasure=TOV&amp;Season=2019-20&amp;SeasonType=Regular Season&amp;LeagueID=00&amp;PerMode=PerGame&amp;Scope=S&amp;StatCategory=PTS&amp;section=leaders" xr:uid="{E1AA0AC6-E09A-9C42-AE41-863DBC2CE726}"/>
    <hyperlink ref="B29" r:id="rId312" display="https://stats.nba.com/player/1628984/traditional/" xr:uid="{E5F60A80-1960-174D-9382-EEB5BFD3B931}"/>
    <hyperlink ref="F29" r:id="rId313" display="/events/?flag=3&amp;CFID=&amp;CFPARAMS=&amp;PlayerID=1628984&amp;TeamID=0&amp;GameID=&amp;ContextMeasure=FGM&amp;Season=2019-20&amp;SeasonType=Regular Season&amp;LeagueID=00&amp;PerMode=PerGame&amp;Scope=S&amp;StatCategory=PTS&amp;section=leaders" xr:uid="{F37421F7-DB60-9B44-BA96-8481C57ED048}"/>
    <hyperlink ref="G29" r:id="rId314" display="/events/?flag=3&amp;CFID=&amp;CFPARAMS=&amp;PlayerID=1628984&amp;TeamID=0&amp;GameID=&amp;ContextMeasure=FGA&amp;Season=2019-20&amp;SeasonType=Regular Season&amp;LeagueID=00&amp;PerMode=PerGame&amp;Scope=S&amp;StatCategory=PTS&amp;section=leaders" xr:uid="{4D595C2F-A769-6F4F-B7D6-C3E3830F33DB}"/>
    <hyperlink ref="I29" r:id="rId315" display="/events/?flag=3&amp;CFID=&amp;CFPARAMS=&amp;PlayerID=1628984&amp;TeamID=0&amp;GameID=&amp;ContextMeasure=FG3M&amp;Season=2019-20&amp;SeasonType=Regular Season&amp;LeagueID=00&amp;PerMode=PerGame&amp;Scope=S&amp;StatCategory=PTS&amp;section=leaders" xr:uid="{ABFA150E-9CF1-8646-B4CB-FE413DECFBD0}"/>
    <hyperlink ref="J29" r:id="rId316" display="/events/?flag=3&amp;CFID=&amp;CFPARAMS=&amp;PlayerID=1628984&amp;TeamID=0&amp;GameID=&amp;ContextMeasure=FG3A&amp;Season=2019-20&amp;SeasonType=Regular Season&amp;LeagueID=00&amp;PerMode=PerGame&amp;Scope=S&amp;StatCategory=PTS&amp;section=leaders" xr:uid="{22A19C29-CFC3-E840-ACF6-68F38556170A}"/>
    <hyperlink ref="O29" r:id="rId317" display="/events/?flag=1&amp;CFID=&amp;CFPARAMS=&amp;PlayerID=1628984&amp;TeamID=0&amp;GameID=&amp;ContextMeasure=OREB&amp;Season=2019-20&amp;SeasonType=Regular Season&amp;LeagueID=00&amp;PerMode=PerGame&amp;Scope=S&amp;StatCategory=PTS&amp;section=leaders" xr:uid="{BA516568-F6B0-4147-883B-C3A44EF2BA83}"/>
    <hyperlink ref="P29" r:id="rId318" display="/events/?flag=1&amp;CFID=&amp;CFPARAMS=&amp;PlayerID=1628984&amp;TeamID=0&amp;GameID=&amp;ContextMeasure=DREB&amp;Season=2019-20&amp;SeasonType=Regular Season&amp;LeagueID=00&amp;PerMode=PerGame&amp;Scope=S&amp;StatCategory=PTS&amp;section=leaders" xr:uid="{CE94E685-2F60-BC46-92B1-45417A60111F}"/>
    <hyperlink ref="Q29" r:id="rId319" display="/events/?flag=1&amp;CFID=&amp;CFPARAMS=&amp;PlayerID=1628984&amp;TeamID=0&amp;GameID=&amp;ContextMeasure=REB&amp;Season=2019-20&amp;SeasonType=Regular Season&amp;LeagueID=00&amp;PerMode=PerGame&amp;Scope=S&amp;StatCategory=PTS&amp;section=leaders" xr:uid="{652FC50F-EB1C-F84C-B51A-63794EB9073C}"/>
    <hyperlink ref="R29" r:id="rId320" display="/events/?flag=1&amp;CFID=&amp;CFPARAMS=&amp;PlayerID=1628984&amp;TeamID=0&amp;GameID=&amp;ContextMeasure=AST&amp;Season=2019-20&amp;SeasonType=Regular Season&amp;LeagueID=00&amp;PerMode=PerGame&amp;Scope=S&amp;StatCategory=PTS&amp;section=leaders" xr:uid="{77716123-81EE-BC4E-BCDC-B0E3E0BEC582}"/>
    <hyperlink ref="S29" r:id="rId321" display="/events/?flag=1&amp;CFID=&amp;CFPARAMS=&amp;PlayerID=1628984&amp;TeamID=0&amp;GameID=&amp;ContextMeasure=STL&amp;Season=2019-20&amp;SeasonType=Regular Season&amp;LeagueID=00&amp;PerMode=PerGame&amp;Scope=S&amp;StatCategory=PTS&amp;section=leaders" xr:uid="{98CB5D9D-4774-3A45-B488-0F6EAD1A2757}"/>
    <hyperlink ref="T29" r:id="rId322" display="/events/?flag=1&amp;CFID=&amp;CFPARAMS=&amp;PlayerID=1628984&amp;TeamID=0&amp;GameID=&amp;ContextMeasure=BLK&amp;Season=2019-20&amp;SeasonType=Regular Season&amp;LeagueID=00&amp;PerMode=PerGame&amp;Scope=S&amp;StatCategory=PTS&amp;section=leaders" xr:uid="{2ADAF29D-C22A-774E-A89D-818C6DAA0C09}"/>
    <hyperlink ref="U29" r:id="rId323" display="/events/?flag=1&amp;CFID=&amp;CFPARAMS=&amp;PlayerID=1628984&amp;TeamID=0&amp;GameID=&amp;ContextMeasure=TOV&amp;Season=2019-20&amp;SeasonType=Regular Season&amp;LeagueID=00&amp;PerMode=PerGame&amp;Scope=S&amp;StatCategory=PTS&amp;section=leaders" xr:uid="{62E6C547-031F-C94F-8408-8F26CCE032AC}"/>
    <hyperlink ref="B30" r:id="rId324" display="https://stats.nba.com/player/101150/traditional/" xr:uid="{E7F13703-6D7F-EA46-84A3-B8A15E05D8D9}"/>
    <hyperlink ref="F30" r:id="rId325" display="/events/?flag=3&amp;CFID=&amp;CFPARAMS=&amp;PlayerID=101150&amp;TeamID=0&amp;GameID=&amp;ContextMeasure=FGM&amp;Season=2019-20&amp;SeasonType=Regular Season&amp;LeagueID=00&amp;PerMode=PerGame&amp;Scope=S&amp;StatCategory=PTS&amp;section=leaders" xr:uid="{9523F0C6-6DC9-4B4C-9AEB-4953205D2DD3}"/>
    <hyperlink ref="G30" r:id="rId326" display="/events/?flag=3&amp;CFID=&amp;CFPARAMS=&amp;PlayerID=101150&amp;TeamID=0&amp;GameID=&amp;ContextMeasure=FGA&amp;Season=2019-20&amp;SeasonType=Regular Season&amp;LeagueID=00&amp;PerMode=PerGame&amp;Scope=S&amp;StatCategory=PTS&amp;section=leaders" xr:uid="{45B9D839-2AB3-FC45-B9BD-BB1B278928A3}"/>
    <hyperlink ref="I30" r:id="rId327" display="/events/?flag=3&amp;CFID=&amp;CFPARAMS=&amp;PlayerID=101150&amp;TeamID=0&amp;GameID=&amp;ContextMeasure=FG3M&amp;Season=2019-20&amp;SeasonType=Regular Season&amp;LeagueID=00&amp;PerMode=PerGame&amp;Scope=S&amp;StatCategory=PTS&amp;section=leaders" xr:uid="{A851A8D0-CCD3-DF46-BD70-98610FD00724}"/>
    <hyperlink ref="J30" r:id="rId328" display="/events/?flag=3&amp;CFID=&amp;CFPARAMS=&amp;PlayerID=101150&amp;TeamID=0&amp;GameID=&amp;ContextMeasure=FG3A&amp;Season=2019-20&amp;SeasonType=Regular Season&amp;LeagueID=00&amp;PerMode=PerGame&amp;Scope=S&amp;StatCategory=PTS&amp;section=leaders" xr:uid="{45522346-B5FC-EF46-8DE1-1C30B284B6E3}"/>
    <hyperlink ref="O30" r:id="rId329" display="/events/?flag=1&amp;CFID=&amp;CFPARAMS=&amp;PlayerID=101150&amp;TeamID=0&amp;GameID=&amp;ContextMeasure=OREB&amp;Season=2019-20&amp;SeasonType=Regular Season&amp;LeagueID=00&amp;PerMode=PerGame&amp;Scope=S&amp;StatCategory=PTS&amp;section=leaders" xr:uid="{6A0D515E-3511-1349-8EC1-2F2DA146607C}"/>
    <hyperlink ref="P30" r:id="rId330" display="/events/?flag=1&amp;CFID=&amp;CFPARAMS=&amp;PlayerID=101150&amp;TeamID=0&amp;GameID=&amp;ContextMeasure=DREB&amp;Season=2019-20&amp;SeasonType=Regular Season&amp;LeagueID=00&amp;PerMode=PerGame&amp;Scope=S&amp;StatCategory=PTS&amp;section=leaders" xr:uid="{F8927CAA-D0F3-5147-AF51-3F5C36703C11}"/>
    <hyperlink ref="Q30" r:id="rId331" display="/events/?flag=1&amp;CFID=&amp;CFPARAMS=&amp;PlayerID=101150&amp;TeamID=0&amp;GameID=&amp;ContextMeasure=REB&amp;Season=2019-20&amp;SeasonType=Regular Season&amp;LeagueID=00&amp;PerMode=PerGame&amp;Scope=S&amp;StatCategory=PTS&amp;section=leaders" xr:uid="{657C8EAB-FD1D-5B4E-8360-1D97A90FE1A4}"/>
    <hyperlink ref="R30" r:id="rId332" display="/events/?flag=1&amp;CFID=&amp;CFPARAMS=&amp;PlayerID=101150&amp;TeamID=0&amp;GameID=&amp;ContextMeasure=AST&amp;Season=2019-20&amp;SeasonType=Regular Season&amp;LeagueID=00&amp;PerMode=PerGame&amp;Scope=S&amp;StatCategory=PTS&amp;section=leaders" xr:uid="{36AADCD5-F163-004B-97DE-1DF9564B5876}"/>
    <hyperlink ref="S30" r:id="rId333" display="/events/?flag=1&amp;CFID=&amp;CFPARAMS=&amp;PlayerID=101150&amp;TeamID=0&amp;GameID=&amp;ContextMeasure=STL&amp;Season=2019-20&amp;SeasonType=Regular Season&amp;LeagueID=00&amp;PerMode=PerGame&amp;Scope=S&amp;StatCategory=PTS&amp;section=leaders" xr:uid="{B4E264F0-DF66-9E4F-8CA6-50B41D5F836F}"/>
    <hyperlink ref="T30" r:id="rId334" display="/events/?flag=1&amp;CFID=&amp;CFPARAMS=&amp;PlayerID=101150&amp;TeamID=0&amp;GameID=&amp;ContextMeasure=BLK&amp;Season=2019-20&amp;SeasonType=Regular Season&amp;LeagueID=00&amp;PerMode=PerGame&amp;Scope=S&amp;StatCategory=PTS&amp;section=leaders" xr:uid="{9BF91227-E0FB-5E47-9E78-2C2805192A6D}"/>
    <hyperlink ref="U30" r:id="rId335" display="/events/?flag=1&amp;CFID=&amp;CFPARAMS=&amp;PlayerID=101150&amp;TeamID=0&amp;GameID=&amp;ContextMeasure=TOV&amp;Season=2019-20&amp;SeasonType=Regular Season&amp;LeagueID=00&amp;PerMode=PerGame&amp;Scope=S&amp;StatCategory=PTS&amp;section=leaders" xr:uid="{FDA65BD5-96CA-964F-9E86-487E7E5E4032}"/>
    <hyperlink ref="B31" r:id="rId336" display="https://stats.nba.com/player/203095/traditional/" xr:uid="{03578BE9-5E2E-0348-8AB7-2AE7C96013D9}"/>
    <hyperlink ref="F31" r:id="rId337" display="/events/?flag=3&amp;CFID=&amp;CFPARAMS=&amp;PlayerID=203095&amp;TeamID=0&amp;GameID=&amp;ContextMeasure=FGM&amp;Season=2019-20&amp;SeasonType=Regular Season&amp;LeagueID=00&amp;PerMode=PerGame&amp;Scope=S&amp;StatCategory=PTS&amp;section=leaders" xr:uid="{0110CC41-A80A-0D4F-B5DE-70C405B71602}"/>
    <hyperlink ref="G31" r:id="rId338" display="/events/?flag=3&amp;CFID=&amp;CFPARAMS=&amp;PlayerID=203095&amp;TeamID=0&amp;GameID=&amp;ContextMeasure=FGA&amp;Season=2019-20&amp;SeasonType=Regular Season&amp;LeagueID=00&amp;PerMode=PerGame&amp;Scope=S&amp;StatCategory=PTS&amp;section=leaders" xr:uid="{8D695427-2D6F-FD43-AAD3-9FDB651D5660}"/>
    <hyperlink ref="I31" r:id="rId339" display="/events/?flag=3&amp;CFID=&amp;CFPARAMS=&amp;PlayerID=203095&amp;TeamID=0&amp;GameID=&amp;ContextMeasure=FG3M&amp;Season=2019-20&amp;SeasonType=Regular Season&amp;LeagueID=00&amp;PerMode=PerGame&amp;Scope=S&amp;StatCategory=PTS&amp;section=leaders" xr:uid="{FFEFE97C-3643-CE4F-B1DF-D6671E96B0FB}"/>
    <hyperlink ref="J31" r:id="rId340" display="/events/?flag=3&amp;CFID=&amp;CFPARAMS=&amp;PlayerID=203095&amp;TeamID=0&amp;GameID=&amp;ContextMeasure=FG3A&amp;Season=2019-20&amp;SeasonType=Regular Season&amp;LeagueID=00&amp;PerMode=PerGame&amp;Scope=S&amp;StatCategory=PTS&amp;section=leaders" xr:uid="{F6F09BF8-970A-2744-A971-4152A4D8425E}"/>
    <hyperlink ref="O31" r:id="rId341" display="/events/?flag=1&amp;CFID=&amp;CFPARAMS=&amp;PlayerID=203095&amp;TeamID=0&amp;GameID=&amp;ContextMeasure=OREB&amp;Season=2019-20&amp;SeasonType=Regular Season&amp;LeagueID=00&amp;PerMode=PerGame&amp;Scope=S&amp;StatCategory=PTS&amp;section=leaders" xr:uid="{CDE733E2-3E25-7143-AC8A-8305737569E1}"/>
    <hyperlink ref="P31" r:id="rId342" display="/events/?flag=1&amp;CFID=&amp;CFPARAMS=&amp;PlayerID=203095&amp;TeamID=0&amp;GameID=&amp;ContextMeasure=DREB&amp;Season=2019-20&amp;SeasonType=Regular Season&amp;LeagueID=00&amp;PerMode=PerGame&amp;Scope=S&amp;StatCategory=PTS&amp;section=leaders" xr:uid="{B4B7CCDD-9A9F-6C4C-862D-7E77A0F72B38}"/>
    <hyperlink ref="Q31" r:id="rId343" display="/events/?flag=1&amp;CFID=&amp;CFPARAMS=&amp;PlayerID=203095&amp;TeamID=0&amp;GameID=&amp;ContextMeasure=REB&amp;Season=2019-20&amp;SeasonType=Regular Season&amp;LeagueID=00&amp;PerMode=PerGame&amp;Scope=S&amp;StatCategory=PTS&amp;section=leaders" xr:uid="{DF162EB0-8615-984E-877A-6EE33A2355B4}"/>
    <hyperlink ref="R31" r:id="rId344" display="/events/?flag=1&amp;CFID=&amp;CFPARAMS=&amp;PlayerID=203095&amp;TeamID=0&amp;GameID=&amp;ContextMeasure=AST&amp;Season=2019-20&amp;SeasonType=Regular Season&amp;LeagueID=00&amp;PerMode=PerGame&amp;Scope=S&amp;StatCategory=PTS&amp;section=leaders" xr:uid="{F24139AA-3238-4247-B917-A5B7977F9A77}"/>
    <hyperlink ref="S31" r:id="rId345" display="/events/?flag=1&amp;CFID=&amp;CFPARAMS=&amp;PlayerID=203095&amp;TeamID=0&amp;GameID=&amp;ContextMeasure=STL&amp;Season=2019-20&amp;SeasonType=Regular Season&amp;LeagueID=00&amp;PerMode=PerGame&amp;Scope=S&amp;StatCategory=PTS&amp;section=leaders" xr:uid="{F361973B-7F99-E548-8028-95CD30FA48C5}"/>
    <hyperlink ref="T31" r:id="rId346" display="/events/?flag=1&amp;CFID=&amp;CFPARAMS=&amp;PlayerID=203095&amp;TeamID=0&amp;GameID=&amp;ContextMeasure=BLK&amp;Season=2019-20&amp;SeasonType=Regular Season&amp;LeagueID=00&amp;PerMode=PerGame&amp;Scope=S&amp;StatCategory=PTS&amp;section=leaders" xr:uid="{75B80DBD-82D7-754A-A2D4-B428994BFB64}"/>
    <hyperlink ref="U31" r:id="rId347" display="/events/?flag=1&amp;CFID=&amp;CFPARAMS=&amp;PlayerID=203095&amp;TeamID=0&amp;GameID=&amp;ContextMeasure=TOV&amp;Season=2019-20&amp;SeasonType=Regular Season&amp;LeagueID=00&amp;PerMode=PerGame&amp;Scope=S&amp;StatCategory=PTS&amp;section=leaders" xr:uid="{6B5D91F6-E6DC-DE44-8F53-E50720A387A5}"/>
    <hyperlink ref="B32" r:id="rId348" display="https://stats.nba.com/player/1627759/traditional/" xr:uid="{755B1CFF-174F-6942-9432-8033928B6828}"/>
    <hyperlink ref="F32" r:id="rId349" display="/events/?flag=3&amp;CFID=&amp;CFPARAMS=&amp;PlayerID=1627759&amp;TeamID=0&amp;GameID=&amp;ContextMeasure=FGM&amp;Season=2019-20&amp;SeasonType=Regular Season&amp;LeagueID=00&amp;PerMode=PerGame&amp;Scope=S&amp;StatCategory=PTS&amp;section=leaders" xr:uid="{AA59D5B8-DBCC-4F41-9896-CD2F9C5B4566}"/>
    <hyperlink ref="G32" r:id="rId350" display="/events/?flag=3&amp;CFID=&amp;CFPARAMS=&amp;PlayerID=1627759&amp;TeamID=0&amp;GameID=&amp;ContextMeasure=FGA&amp;Season=2019-20&amp;SeasonType=Regular Season&amp;LeagueID=00&amp;PerMode=PerGame&amp;Scope=S&amp;StatCategory=PTS&amp;section=leaders" xr:uid="{4D251E14-A513-794C-8022-DCF7EF3A2D43}"/>
    <hyperlink ref="I32" r:id="rId351" display="/events/?flag=3&amp;CFID=&amp;CFPARAMS=&amp;PlayerID=1627759&amp;TeamID=0&amp;GameID=&amp;ContextMeasure=FG3M&amp;Season=2019-20&amp;SeasonType=Regular Season&amp;LeagueID=00&amp;PerMode=PerGame&amp;Scope=S&amp;StatCategory=PTS&amp;section=leaders" xr:uid="{C2AF5DF1-0389-E241-BE6E-DE4ABBE4BE03}"/>
    <hyperlink ref="J32" r:id="rId352" display="/events/?flag=3&amp;CFID=&amp;CFPARAMS=&amp;PlayerID=1627759&amp;TeamID=0&amp;GameID=&amp;ContextMeasure=FG3A&amp;Season=2019-20&amp;SeasonType=Regular Season&amp;LeagueID=00&amp;PerMode=PerGame&amp;Scope=S&amp;StatCategory=PTS&amp;section=leaders" xr:uid="{C5FDDFF4-EB6A-EB44-84EE-3FA25BF56D50}"/>
    <hyperlink ref="O32" r:id="rId353" display="/events/?flag=1&amp;CFID=&amp;CFPARAMS=&amp;PlayerID=1627759&amp;TeamID=0&amp;GameID=&amp;ContextMeasure=OREB&amp;Season=2019-20&amp;SeasonType=Regular Season&amp;LeagueID=00&amp;PerMode=PerGame&amp;Scope=S&amp;StatCategory=PTS&amp;section=leaders" xr:uid="{B598DB1C-D5B8-FF4F-8D23-62F9688A1D16}"/>
    <hyperlink ref="P32" r:id="rId354" display="/events/?flag=1&amp;CFID=&amp;CFPARAMS=&amp;PlayerID=1627759&amp;TeamID=0&amp;GameID=&amp;ContextMeasure=DREB&amp;Season=2019-20&amp;SeasonType=Regular Season&amp;LeagueID=00&amp;PerMode=PerGame&amp;Scope=S&amp;StatCategory=PTS&amp;section=leaders" xr:uid="{7FA89A6E-B4B5-F149-9912-D8044AC0897A}"/>
    <hyperlink ref="Q32" r:id="rId355" display="/events/?flag=1&amp;CFID=&amp;CFPARAMS=&amp;PlayerID=1627759&amp;TeamID=0&amp;GameID=&amp;ContextMeasure=REB&amp;Season=2019-20&amp;SeasonType=Regular Season&amp;LeagueID=00&amp;PerMode=PerGame&amp;Scope=S&amp;StatCategory=PTS&amp;section=leaders" xr:uid="{CB17D429-05C1-9945-9E9B-14E1C6DA74C6}"/>
    <hyperlink ref="R32" r:id="rId356" display="/events/?flag=1&amp;CFID=&amp;CFPARAMS=&amp;PlayerID=1627759&amp;TeamID=0&amp;GameID=&amp;ContextMeasure=AST&amp;Season=2019-20&amp;SeasonType=Regular Season&amp;LeagueID=00&amp;PerMode=PerGame&amp;Scope=S&amp;StatCategory=PTS&amp;section=leaders" xr:uid="{8B8C88CE-41E1-1349-92BA-222865600E3D}"/>
    <hyperlink ref="S32" r:id="rId357" display="/events/?flag=1&amp;CFID=&amp;CFPARAMS=&amp;PlayerID=1627759&amp;TeamID=0&amp;GameID=&amp;ContextMeasure=STL&amp;Season=2019-20&amp;SeasonType=Regular Season&amp;LeagueID=00&amp;PerMode=PerGame&amp;Scope=S&amp;StatCategory=PTS&amp;section=leaders" xr:uid="{8D53D89A-C7A0-FF43-8D16-DE5D07CE97A4}"/>
    <hyperlink ref="T32" r:id="rId358" display="/events/?flag=1&amp;CFID=&amp;CFPARAMS=&amp;PlayerID=1627759&amp;TeamID=0&amp;GameID=&amp;ContextMeasure=BLK&amp;Season=2019-20&amp;SeasonType=Regular Season&amp;LeagueID=00&amp;PerMode=PerGame&amp;Scope=S&amp;StatCategory=PTS&amp;section=leaders" xr:uid="{1F0201CB-D351-5A41-B308-C8747C8A5176}"/>
    <hyperlink ref="U32" r:id="rId359" display="/events/?flag=1&amp;CFID=&amp;CFPARAMS=&amp;PlayerID=1627759&amp;TeamID=0&amp;GameID=&amp;ContextMeasure=TOV&amp;Season=2019-20&amp;SeasonType=Regular Season&amp;LeagueID=00&amp;PerMode=PerGame&amp;Scope=S&amp;StatCategory=PTS&amp;section=leaders" xr:uid="{94A3E628-53A8-C049-B134-599A4AD850DB}"/>
    <hyperlink ref="B33" r:id="rId360" display="https://stats.nba.com/player/1627763/traditional/" xr:uid="{AAF2B6E8-E801-F048-B1DA-A320BFF016E1}"/>
    <hyperlink ref="F33" r:id="rId361" display="/events/?flag=3&amp;CFID=&amp;CFPARAMS=&amp;PlayerID=1627763&amp;TeamID=0&amp;GameID=&amp;ContextMeasure=FGM&amp;Season=2019-20&amp;SeasonType=Regular Season&amp;LeagueID=00&amp;PerMode=PerGame&amp;Scope=S&amp;StatCategory=PTS&amp;section=leaders" xr:uid="{7A48FACC-1D40-FF44-8F3A-735ECC282EC7}"/>
    <hyperlink ref="G33" r:id="rId362" display="/events/?flag=3&amp;CFID=&amp;CFPARAMS=&amp;PlayerID=1627763&amp;TeamID=0&amp;GameID=&amp;ContextMeasure=FGA&amp;Season=2019-20&amp;SeasonType=Regular Season&amp;LeagueID=00&amp;PerMode=PerGame&amp;Scope=S&amp;StatCategory=PTS&amp;section=leaders" xr:uid="{7B1358E7-66FB-314C-9AD9-28E125C24EE3}"/>
    <hyperlink ref="I33" r:id="rId363" display="/events/?flag=3&amp;CFID=&amp;CFPARAMS=&amp;PlayerID=1627763&amp;TeamID=0&amp;GameID=&amp;ContextMeasure=FG3M&amp;Season=2019-20&amp;SeasonType=Regular Season&amp;LeagueID=00&amp;PerMode=PerGame&amp;Scope=S&amp;StatCategory=PTS&amp;section=leaders" xr:uid="{CE80F2EE-9F40-B440-B6A1-6EA919E3E317}"/>
    <hyperlink ref="J33" r:id="rId364" display="/events/?flag=3&amp;CFID=&amp;CFPARAMS=&amp;PlayerID=1627763&amp;TeamID=0&amp;GameID=&amp;ContextMeasure=FG3A&amp;Season=2019-20&amp;SeasonType=Regular Season&amp;LeagueID=00&amp;PerMode=PerGame&amp;Scope=S&amp;StatCategory=PTS&amp;section=leaders" xr:uid="{0BCCE6AD-F36E-7741-8A4B-63FE49E3EE2D}"/>
    <hyperlink ref="O33" r:id="rId365" display="/events/?flag=1&amp;CFID=&amp;CFPARAMS=&amp;PlayerID=1627763&amp;TeamID=0&amp;GameID=&amp;ContextMeasure=OREB&amp;Season=2019-20&amp;SeasonType=Regular Season&amp;LeagueID=00&amp;PerMode=PerGame&amp;Scope=S&amp;StatCategory=PTS&amp;section=leaders" xr:uid="{7A1DAE43-64F8-5349-A3E9-35E222E9548E}"/>
    <hyperlink ref="P33" r:id="rId366" display="/events/?flag=1&amp;CFID=&amp;CFPARAMS=&amp;PlayerID=1627763&amp;TeamID=0&amp;GameID=&amp;ContextMeasure=DREB&amp;Season=2019-20&amp;SeasonType=Regular Season&amp;LeagueID=00&amp;PerMode=PerGame&amp;Scope=S&amp;StatCategory=PTS&amp;section=leaders" xr:uid="{343424E2-D03E-7749-8D50-C60E28A6F278}"/>
    <hyperlink ref="Q33" r:id="rId367" display="/events/?flag=1&amp;CFID=&amp;CFPARAMS=&amp;PlayerID=1627763&amp;TeamID=0&amp;GameID=&amp;ContextMeasure=REB&amp;Season=2019-20&amp;SeasonType=Regular Season&amp;LeagueID=00&amp;PerMode=PerGame&amp;Scope=S&amp;StatCategory=PTS&amp;section=leaders" xr:uid="{2C1B3A88-D305-F64D-B638-995B01748D93}"/>
    <hyperlink ref="R33" r:id="rId368" display="/events/?flag=1&amp;CFID=&amp;CFPARAMS=&amp;PlayerID=1627763&amp;TeamID=0&amp;GameID=&amp;ContextMeasure=AST&amp;Season=2019-20&amp;SeasonType=Regular Season&amp;LeagueID=00&amp;PerMode=PerGame&amp;Scope=S&amp;StatCategory=PTS&amp;section=leaders" xr:uid="{B20A1D50-B5A6-9D4F-A706-055D9D7EAF25}"/>
    <hyperlink ref="S33" r:id="rId369" display="/events/?flag=1&amp;CFID=&amp;CFPARAMS=&amp;PlayerID=1627763&amp;TeamID=0&amp;GameID=&amp;ContextMeasure=STL&amp;Season=2019-20&amp;SeasonType=Regular Season&amp;LeagueID=00&amp;PerMode=PerGame&amp;Scope=S&amp;StatCategory=PTS&amp;section=leaders" xr:uid="{BBA25DD6-E19F-E942-9CEB-9185C069EB25}"/>
    <hyperlink ref="T33" r:id="rId370" display="/events/?flag=1&amp;CFID=&amp;CFPARAMS=&amp;PlayerID=1627763&amp;TeamID=0&amp;GameID=&amp;ContextMeasure=BLK&amp;Season=2019-20&amp;SeasonType=Regular Season&amp;LeagueID=00&amp;PerMode=PerGame&amp;Scope=S&amp;StatCategory=PTS&amp;section=leaders" xr:uid="{D339CF7E-7C04-9D4D-8424-7C100FB760EC}"/>
    <hyperlink ref="U33" r:id="rId371" display="/events/?flag=1&amp;CFID=&amp;CFPARAMS=&amp;PlayerID=1627763&amp;TeamID=0&amp;GameID=&amp;ContextMeasure=TOV&amp;Season=2019-20&amp;SeasonType=Regular Season&amp;LeagueID=00&amp;PerMode=PerGame&amp;Scope=S&amp;StatCategory=PTS&amp;section=leaders" xr:uid="{EEF3AC40-69F6-E94B-9DD4-277B8C7235D5}"/>
    <hyperlink ref="B34" r:id="rId372" display="https://stats.nba.com/player/201950/traditional/" xr:uid="{4BF30329-3739-ED4E-8768-C1DA84E6C838}"/>
    <hyperlink ref="F34" r:id="rId373" display="/events/?flag=3&amp;CFID=&amp;CFPARAMS=&amp;PlayerID=201950&amp;TeamID=0&amp;GameID=&amp;ContextMeasure=FGM&amp;Season=2019-20&amp;SeasonType=Regular Season&amp;LeagueID=00&amp;PerMode=PerGame&amp;Scope=S&amp;StatCategory=PTS&amp;section=leaders" xr:uid="{EBD516B4-217B-4A45-A1F6-A270137DAD7D}"/>
    <hyperlink ref="G34" r:id="rId374" display="/events/?flag=3&amp;CFID=&amp;CFPARAMS=&amp;PlayerID=201950&amp;TeamID=0&amp;GameID=&amp;ContextMeasure=FGA&amp;Season=2019-20&amp;SeasonType=Regular Season&amp;LeagueID=00&amp;PerMode=PerGame&amp;Scope=S&amp;StatCategory=PTS&amp;section=leaders" xr:uid="{B8BB1C1D-FF85-7C4B-ADB5-4F90238FC4B3}"/>
    <hyperlink ref="I34" r:id="rId375" display="/events/?flag=3&amp;CFID=&amp;CFPARAMS=&amp;PlayerID=201950&amp;TeamID=0&amp;GameID=&amp;ContextMeasure=FG3M&amp;Season=2019-20&amp;SeasonType=Regular Season&amp;LeagueID=00&amp;PerMode=PerGame&amp;Scope=S&amp;StatCategory=PTS&amp;section=leaders" xr:uid="{39067775-6253-E04D-A53E-D26BB2531785}"/>
    <hyperlink ref="J34" r:id="rId376" display="/events/?flag=3&amp;CFID=&amp;CFPARAMS=&amp;PlayerID=201950&amp;TeamID=0&amp;GameID=&amp;ContextMeasure=FG3A&amp;Season=2019-20&amp;SeasonType=Regular Season&amp;LeagueID=00&amp;PerMode=PerGame&amp;Scope=S&amp;StatCategory=PTS&amp;section=leaders" xr:uid="{A7028656-AD58-F446-9434-679952CE3307}"/>
    <hyperlink ref="O34" r:id="rId377" display="/events/?flag=1&amp;CFID=&amp;CFPARAMS=&amp;PlayerID=201950&amp;TeamID=0&amp;GameID=&amp;ContextMeasure=OREB&amp;Season=2019-20&amp;SeasonType=Regular Season&amp;LeagueID=00&amp;PerMode=PerGame&amp;Scope=S&amp;StatCategory=PTS&amp;section=leaders" xr:uid="{9E408FA8-EA46-4B4B-BCE5-4F6C7879F124}"/>
    <hyperlink ref="P34" r:id="rId378" display="/events/?flag=1&amp;CFID=&amp;CFPARAMS=&amp;PlayerID=201950&amp;TeamID=0&amp;GameID=&amp;ContextMeasure=DREB&amp;Season=2019-20&amp;SeasonType=Regular Season&amp;LeagueID=00&amp;PerMode=PerGame&amp;Scope=S&amp;StatCategory=PTS&amp;section=leaders" xr:uid="{C26E3D82-4B44-794F-A5E9-66DFB2D6EAB4}"/>
    <hyperlink ref="Q34" r:id="rId379" display="/events/?flag=1&amp;CFID=&amp;CFPARAMS=&amp;PlayerID=201950&amp;TeamID=0&amp;GameID=&amp;ContextMeasure=REB&amp;Season=2019-20&amp;SeasonType=Regular Season&amp;LeagueID=00&amp;PerMode=PerGame&amp;Scope=S&amp;StatCategory=PTS&amp;section=leaders" xr:uid="{2F8B6F35-0272-6042-90DD-14F665BBB6BD}"/>
    <hyperlink ref="R34" r:id="rId380" display="/events/?flag=1&amp;CFID=&amp;CFPARAMS=&amp;PlayerID=201950&amp;TeamID=0&amp;GameID=&amp;ContextMeasure=AST&amp;Season=2019-20&amp;SeasonType=Regular Season&amp;LeagueID=00&amp;PerMode=PerGame&amp;Scope=S&amp;StatCategory=PTS&amp;section=leaders" xr:uid="{688E5390-CE0B-BE4A-B9D6-FCE45CDB3DDD}"/>
    <hyperlink ref="S34" r:id="rId381" display="/events/?flag=1&amp;CFID=&amp;CFPARAMS=&amp;PlayerID=201950&amp;TeamID=0&amp;GameID=&amp;ContextMeasure=STL&amp;Season=2019-20&amp;SeasonType=Regular Season&amp;LeagueID=00&amp;PerMode=PerGame&amp;Scope=S&amp;StatCategory=PTS&amp;section=leaders" xr:uid="{4B749D31-35A9-9F4C-923E-6DAB0381600C}"/>
    <hyperlink ref="T34" r:id="rId382" display="/events/?flag=1&amp;CFID=&amp;CFPARAMS=&amp;PlayerID=201950&amp;TeamID=0&amp;GameID=&amp;ContextMeasure=BLK&amp;Season=2019-20&amp;SeasonType=Regular Season&amp;LeagueID=00&amp;PerMode=PerGame&amp;Scope=S&amp;StatCategory=PTS&amp;section=leaders" xr:uid="{47E33F70-BC98-B148-830A-68E00048212A}"/>
    <hyperlink ref="U34" r:id="rId383" display="/events/?flag=1&amp;CFID=&amp;CFPARAMS=&amp;PlayerID=201950&amp;TeamID=0&amp;GameID=&amp;ContextMeasure=TOV&amp;Season=2019-20&amp;SeasonType=Regular Season&amp;LeagueID=00&amp;PerMode=PerGame&amp;Scope=S&amp;StatCategory=PTS&amp;section=leaders" xr:uid="{BF2B9A86-546C-5E4E-AFAF-23F3B049BA76}"/>
    <hyperlink ref="B35" r:id="rId384" display="https://stats.nba.com/player/202699/traditional/" xr:uid="{CBFB0ED8-BC1A-0849-B1FF-84723D5834CD}"/>
    <hyperlink ref="F35" r:id="rId385" display="/events/?flag=3&amp;CFID=&amp;CFPARAMS=&amp;PlayerID=202699&amp;TeamID=0&amp;GameID=&amp;ContextMeasure=FGM&amp;Season=2019-20&amp;SeasonType=Regular Season&amp;LeagueID=00&amp;PerMode=PerGame&amp;Scope=S&amp;StatCategory=PTS&amp;section=leaders" xr:uid="{28A6FF00-8A38-364A-863D-04FB9C97A5B6}"/>
    <hyperlink ref="G35" r:id="rId386" display="/events/?flag=3&amp;CFID=&amp;CFPARAMS=&amp;PlayerID=202699&amp;TeamID=0&amp;GameID=&amp;ContextMeasure=FGA&amp;Season=2019-20&amp;SeasonType=Regular Season&amp;LeagueID=00&amp;PerMode=PerGame&amp;Scope=S&amp;StatCategory=PTS&amp;section=leaders" xr:uid="{D1E39126-F991-ED44-B707-F3D5D7C3BAB5}"/>
    <hyperlink ref="I35" r:id="rId387" display="/events/?flag=3&amp;CFID=&amp;CFPARAMS=&amp;PlayerID=202699&amp;TeamID=0&amp;GameID=&amp;ContextMeasure=FG3M&amp;Season=2019-20&amp;SeasonType=Regular Season&amp;LeagueID=00&amp;PerMode=PerGame&amp;Scope=S&amp;StatCategory=PTS&amp;section=leaders" xr:uid="{E00AA6AA-7D4B-2F49-943F-1A3020D30861}"/>
    <hyperlink ref="J35" r:id="rId388" display="/events/?flag=3&amp;CFID=&amp;CFPARAMS=&amp;PlayerID=202699&amp;TeamID=0&amp;GameID=&amp;ContextMeasure=FG3A&amp;Season=2019-20&amp;SeasonType=Regular Season&amp;LeagueID=00&amp;PerMode=PerGame&amp;Scope=S&amp;StatCategory=PTS&amp;section=leaders" xr:uid="{FEE84940-AE95-D741-8A41-7270E8A4C000}"/>
    <hyperlink ref="O35" r:id="rId389" display="/events/?flag=1&amp;CFID=&amp;CFPARAMS=&amp;PlayerID=202699&amp;TeamID=0&amp;GameID=&amp;ContextMeasure=OREB&amp;Season=2019-20&amp;SeasonType=Regular Season&amp;LeagueID=00&amp;PerMode=PerGame&amp;Scope=S&amp;StatCategory=PTS&amp;section=leaders" xr:uid="{3BD2146F-7EED-FC47-A290-3B798EF7A909}"/>
    <hyperlink ref="P35" r:id="rId390" display="/events/?flag=1&amp;CFID=&amp;CFPARAMS=&amp;PlayerID=202699&amp;TeamID=0&amp;GameID=&amp;ContextMeasure=DREB&amp;Season=2019-20&amp;SeasonType=Regular Season&amp;LeagueID=00&amp;PerMode=PerGame&amp;Scope=S&amp;StatCategory=PTS&amp;section=leaders" xr:uid="{7D1918A1-A0E2-F844-8BE3-EA0BD527A5A1}"/>
    <hyperlink ref="Q35" r:id="rId391" display="/events/?flag=1&amp;CFID=&amp;CFPARAMS=&amp;PlayerID=202699&amp;TeamID=0&amp;GameID=&amp;ContextMeasure=REB&amp;Season=2019-20&amp;SeasonType=Regular Season&amp;LeagueID=00&amp;PerMode=PerGame&amp;Scope=S&amp;StatCategory=PTS&amp;section=leaders" xr:uid="{7A8EE1F3-3692-4946-AFF3-62BB93FD0DEC}"/>
    <hyperlink ref="R35" r:id="rId392" display="/events/?flag=1&amp;CFID=&amp;CFPARAMS=&amp;PlayerID=202699&amp;TeamID=0&amp;GameID=&amp;ContextMeasure=AST&amp;Season=2019-20&amp;SeasonType=Regular Season&amp;LeagueID=00&amp;PerMode=PerGame&amp;Scope=S&amp;StatCategory=PTS&amp;section=leaders" xr:uid="{04547AD9-B790-D74C-A7A8-93FCC6949819}"/>
    <hyperlink ref="S35" r:id="rId393" display="/events/?flag=1&amp;CFID=&amp;CFPARAMS=&amp;PlayerID=202699&amp;TeamID=0&amp;GameID=&amp;ContextMeasure=STL&amp;Season=2019-20&amp;SeasonType=Regular Season&amp;LeagueID=00&amp;PerMode=PerGame&amp;Scope=S&amp;StatCategory=PTS&amp;section=leaders" xr:uid="{C8A5CA93-5BA6-544F-B521-88C7A3DAE22B}"/>
    <hyperlink ref="T35" r:id="rId394" display="/events/?flag=1&amp;CFID=&amp;CFPARAMS=&amp;PlayerID=202699&amp;TeamID=0&amp;GameID=&amp;ContextMeasure=BLK&amp;Season=2019-20&amp;SeasonType=Regular Season&amp;LeagueID=00&amp;PerMode=PerGame&amp;Scope=S&amp;StatCategory=PTS&amp;section=leaders" xr:uid="{0D360343-CB48-F846-B04D-D5CEA7DF0382}"/>
    <hyperlink ref="U35" r:id="rId395" display="/events/?flag=1&amp;CFID=&amp;CFPARAMS=&amp;PlayerID=202699&amp;TeamID=0&amp;GameID=&amp;ContextMeasure=TOV&amp;Season=2019-20&amp;SeasonType=Regular Season&amp;LeagueID=00&amp;PerMode=PerGame&amp;Scope=S&amp;StatCategory=PTS&amp;section=leaders" xr:uid="{B0069F0A-62E6-FF4B-8661-A7052CFFE527}"/>
    <hyperlink ref="B36" r:id="rId396" display="https://stats.nba.com/player/202694/traditional/" xr:uid="{6F96055A-7D1F-B742-80DA-B56DD34462DD}"/>
    <hyperlink ref="F36" r:id="rId397" display="/events/?flag=3&amp;CFID=&amp;CFPARAMS=&amp;PlayerID=202694&amp;TeamID=0&amp;GameID=&amp;ContextMeasure=FGM&amp;Season=2019-20&amp;SeasonType=Regular Season&amp;LeagueID=00&amp;PerMode=PerGame&amp;Scope=S&amp;StatCategory=PTS&amp;section=leaders" xr:uid="{2CCB815F-1AF8-4D4A-A89B-D9956243FEC7}"/>
    <hyperlink ref="G36" r:id="rId398" display="/events/?flag=3&amp;CFID=&amp;CFPARAMS=&amp;PlayerID=202694&amp;TeamID=0&amp;GameID=&amp;ContextMeasure=FGA&amp;Season=2019-20&amp;SeasonType=Regular Season&amp;LeagueID=00&amp;PerMode=PerGame&amp;Scope=S&amp;StatCategory=PTS&amp;section=leaders" xr:uid="{8ACE7478-A457-6D4D-BD5D-CAE24064333C}"/>
    <hyperlink ref="I36" r:id="rId399" display="/events/?flag=3&amp;CFID=&amp;CFPARAMS=&amp;PlayerID=202694&amp;TeamID=0&amp;GameID=&amp;ContextMeasure=FG3M&amp;Season=2019-20&amp;SeasonType=Regular Season&amp;LeagueID=00&amp;PerMode=PerGame&amp;Scope=S&amp;StatCategory=PTS&amp;section=leaders" xr:uid="{0A910152-1504-6046-B7FC-6D810C150C1E}"/>
    <hyperlink ref="J36" r:id="rId400" display="/events/?flag=3&amp;CFID=&amp;CFPARAMS=&amp;PlayerID=202694&amp;TeamID=0&amp;GameID=&amp;ContextMeasure=FG3A&amp;Season=2019-20&amp;SeasonType=Regular Season&amp;LeagueID=00&amp;PerMode=PerGame&amp;Scope=S&amp;StatCategory=PTS&amp;section=leaders" xr:uid="{67728EF3-EA9F-1947-8165-238122631033}"/>
    <hyperlink ref="O36" r:id="rId401" display="/events/?flag=1&amp;CFID=&amp;CFPARAMS=&amp;PlayerID=202694&amp;TeamID=0&amp;GameID=&amp;ContextMeasure=OREB&amp;Season=2019-20&amp;SeasonType=Regular Season&amp;LeagueID=00&amp;PerMode=PerGame&amp;Scope=S&amp;StatCategory=PTS&amp;section=leaders" xr:uid="{BF9E5C22-4B3B-A24B-9182-42674C1F7666}"/>
    <hyperlink ref="P36" r:id="rId402" display="/events/?flag=1&amp;CFID=&amp;CFPARAMS=&amp;PlayerID=202694&amp;TeamID=0&amp;GameID=&amp;ContextMeasure=DREB&amp;Season=2019-20&amp;SeasonType=Regular Season&amp;LeagueID=00&amp;PerMode=PerGame&amp;Scope=S&amp;StatCategory=PTS&amp;section=leaders" xr:uid="{360F3FD7-4469-B948-84D4-B3E9DB8E7C83}"/>
    <hyperlink ref="Q36" r:id="rId403" display="/events/?flag=1&amp;CFID=&amp;CFPARAMS=&amp;PlayerID=202694&amp;TeamID=0&amp;GameID=&amp;ContextMeasure=REB&amp;Season=2019-20&amp;SeasonType=Regular Season&amp;LeagueID=00&amp;PerMode=PerGame&amp;Scope=S&amp;StatCategory=PTS&amp;section=leaders" xr:uid="{E115DF86-3E87-6A43-A28B-55FAF1C001EA}"/>
    <hyperlink ref="R36" r:id="rId404" display="/events/?flag=1&amp;CFID=&amp;CFPARAMS=&amp;PlayerID=202694&amp;TeamID=0&amp;GameID=&amp;ContextMeasure=AST&amp;Season=2019-20&amp;SeasonType=Regular Season&amp;LeagueID=00&amp;PerMode=PerGame&amp;Scope=S&amp;StatCategory=PTS&amp;section=leaders" xr:uid="{B63ECBE7-47B4-5F4D-BA00-7934AABDCE6C}"/>
    <hyperlink ref="S36" r:id="rId405" display="/events/?flag=1&amp;CFID=&amp;CFPARAMS=&amp;PlayerID=202694&amp;TeamID=0&amp;GameID=&amp;ContextMeasure=STL&amp;Season=2019-20&amp;SeasonType=Regular Season&amp;LeagueID=00&amp;PerMode=PerGame&amp;Scope=S&amp;StatCategory=PTS&amp;section=leaders" xr:uid="{4B3EFC4C-A025-A040-9FC4-50F1F6FA48F6}"/>
    <hyperlink ref="T36" r:id="rId406" display="/events/?flag=1&amp;CFID=&amp;CFPARAMS=&amp;PlayerID=202694&amp;TeamID=0&amp;GameID=&amp;ContextMeasure=BLK&amp;Season=2019-20&amp;SeasonType=Regular Season&amp;LeagueID=00&amp;PerMode=PerGame&amp;Scope=S&amp;StatCategory=PTS&amp;section=leaders" xr:uid="{D0D12613-50E1-FE4E-9C86-D8758D8F6503}"/>
    <hyperlink ref="U36" r:id="rId407" display="/events/?flag=1&amp;CFID=&amp;CFPARAMS=&amp;PlayerID=202694&amp;TeamID=0&amp;GameID=&amp;ContextMeasure=TOV&amp;Season=2019-20&amp;SeasonType=Regular Season&amp;LeagueID=00&amp;PerMode=PerGame&amp;Scope=S&amp;StatCategory=PTS&amp;section=leaders" xr:uid="{9C6A27B7-7ED2-8D48-876D-25CFB344090A}"/>
    <hyperlink ref="B37" r:id="rId408" display="https://stats.nba.com/player/200746/traditional/" xr:uid="{1AC74F27-7DEF-234A-93BC-A47670A286EA}"/>
    <hyperlink ref="F37" r:id="rId409" display="/events/?flag=3&amp;CFID=&amp;CFPARAMS=&amp;PlayerID=200746&amp;TeamID=0&amp;GameID=&amp;ContextMeasure=FGM&amp;Season=2019-20&amp;SeasonType=Regular Season&amp;LeagueID=00&amp;PerMode=PerGame&amp;Scope=S&amp;StatCategory=PTS&amp;section=leaders" xr:uid="{588CEBC4-FB1F-5344-88AD-F641D857C279}"/>
    <hyperlink ref="G37" r:id="rId410" display="/events/?flag=3&amp;CFID=&amp;CFPARAMS=&amp;PlayerID=200746&amp;TeamID=0&amp;GameID=&amp;ContextMeasure=FGA&amp;Season=2019-20&amp;SeasonType=Regular Season&amp;LeagueID=00&amp;PerMode=PerGame&amp;Scope=S&amp;StatCategory=PTS&amp;section=leaders" xr:uid="{25CDD9E0-9DDC-284F-89AF-4C7BED38AFE7}"/>
    <hyperlink ref="I37" r:id="rId411" display="/events/?flag=3&amp;CFID=&amp;CFPARAMS=&amp;PlayerID=200746&amp;TeamID=0&amp;GameID=&amp;ContextMeasure=FG3M&amp;Season=2019-20&amp;SeasonType=Regular Season&amp;LeagueID=00&amp;PerMode=PerGame&amp;Scope=S&amp;StatCategory=PTS&amp;section=leaders" xr:uid="{4D2570B4-0C87-B640-BAB1-F61ECD621973}"/>
    <hyperlink ref="J37" r:id="rId412" display="/events/?flag=3&amp;CFID=&amp;CFPARAMS=&amp;PlayerID=200746&amp;TeamID=0&amp;GameID=&amp;ContextMeasure=FG3A&amp;Season=2019-20&amp;SeasonType=Regular Season&amp;LeagueID=00&amp;PerMode=PerGame&amp;Scope=S&amp;StatCategory=PTS&amp;section=leaders" xr:uid="{05261798-F593-BD4D-A53E-C26D9E3113D4}"/>
    <hyperlink ref="O37" r:id="rId413" display="/events/?flag=1&amp;CFID=&amp;CFPARAMS=&amp;PlayerID=200746&amp;TeamID=0&amp;GameID=&amp;ContextMeasure=OREB&amp;Season=2019-20&amp;SeasonType=Regular Season&amp;LeagueID=00&amp;PerMode=PerGame&amp;Scope=S&amp;StatCategory=PTS&amp;section=leaders" xr:uid="{BD333D94-BD2A-5B45-A165-A313DE9F8B21}"/>
    <hyperlink ref="P37" r:id="rId414" display="/events/?flag=1&amp;CFID=&amp;CFPARAMS=&amp;PlayerID=200746&amp;TeamID=0&amp;GameID=&amp;ContextMeasure=DREB&amp;Season=2019-20&amp;SeasonType=Regular Season&amp;LeagueID=00&amp;PerMode=PerGame&amp;Scope=S&amp;StatCategory=PTS&amp;section=leaders" xr:uid="{34498315-C719-264D-9FB3-27BE57887772}"/>
    <hyperlink ref="Q37" r:id="rId415" display="/events/?flag=1&amp;CFID=&amp;CFPARAMS=&amp;PlayerID=200746&amp;TeamID=0&amp;GameID=&amp;ContextMeasure=REB&amp;Season=2019-20&amp;SeasonType=Regular Season&amp;LeagueID=00&amp;PerMode=PerGame&amp;Scope=S&amp;StatCategory=PTS&amp;section=leaders" xr:uid="{F065B066-DBA7-4E40-BE11-AC1F21AE96D5}"/>
    <hyperlink ref="R37" r:id="rId416" display="/events/?flag=1&amp;CFID=&amp;CFPARAMS=&amp;PlayerID=200746&amp;TeamID=0&amp;GameID=&amp;ContextMeasure=AST&amp;Season=2019-20&amp;SeasonType=Regular Season&amp;LeagueID=00&amp;PerMode=PerGame&amp;Scope=S&amp;StatCategory=PTS&amp;section=leaders" xr:uid="{DE445CE7-ADF8-8B47-9278-D4DB809BD55C}"/>
    <hyperlink ref="S37" r:id="rId417" display="/events/?flag=1&amp;CFID=&amp;CFPARAMS=&amp;PlayerID=200746&amp;TeamID=0&amp;GameID=&amp;ContextMeasure=STL&amp;Season=2019-20&amp;SeasonType=Regular Season&amp;LeagueID=00&amp;PerMode=PerGame&amp;Scope=S&amp;StatCategory=PTS&amp;section=leaders" xr:uid="{12DD1FA2-7B48-C540-8439-6D7D88855840}"/>
    <hyperlink ref="T37" r:id="rId418" display="/events/?flag=1&amp;CFID=&amp;CFPARAMS=&amp;PlayerID=200746&amp;TeamID=0&amp;GameID=&amp;ContextMeasure=BLK&amp;Season=2019-20&amp;SeasonType=Regular Season&amp;LeagueID=00&amp;PerMode=PerGame&amp;Scope=S&amp;StatCategory=PTS&amp;section=leaders" xr:uid="{E23F6607-3042-6540-AEEF-614A727BAC14}"/>
    <hyperlink ref="U37" r:id="rId419" display="/events/?flag=1&amp;CFID=&amp;CFPARAMS=&amp;PlayerID=200746&amp;TeamID=0&amp;GameID=&amp;ContextMeasure=TOV&amp;Season=2019-20&amp;SeasonType=Regular Season&amp;LeagueID=00&amp;PerMode=PerGame&amp;Scope=S&amp;StatCategory=PTS&amp;section=leaders" xr:uid="{1D2DABD5-7EA7-0640-94CF-71998839B8FB}"/>
    <hyperlink ref="B38" r:id="rId420" display="https://stats.nba.com/player/1629630/traditional/" xr:uid="{0DBD90C3-FDED-894E-8822-1677C41B8081}"/>
    <hyperlink ref="F38" r:id="rId421" display="/events/?flag=3&amp;CFID=&amp;CFPARAMS=&amp;PlayerID=1629630&amp;TeamID=0&amp;GameID=&amp;ContextMeasure=FGM&amp;Season=2019-20&amp;SeasonType=Regular Season&amp;LeagueID=00&amp;PerMode=PerGame&amp;Scope=S&amp;StatCategory=PTS&amp;section=leaders" xr:uid="{C6538953-ED95-9D49-91DE-279ECDBF083F}"/>
    <hyperlink ref="G38" r:id="rId422" display="/events/?flag=3&amp;CFID=&amp;CFPARAMS=&amp;PlayerID=1629630&amp;TeamID=0&amp;GameID=&amp;ContextMeasure=FGA&amp;Season=2019-20&amp;SeasonType=Regular Season&amp;LeagueID=00&amp;PerMode=PerGame&amp;Scope=S&amp;StatCategory=PTS&amp;section=leaders" xr:uid="{EA7D60D8-80F4-2B44-BA96-D6D8A8B19DFB}"/>
    <hyperlink ref="I38" r:id="rId423" display="/events/?flag=3&amp;CFID=&amp;CFPARAMS=&amp;PlayerID=1629630&amp;TeamID=0&amp;GameID=&amp;ContextMeasure=FG3M&amp;Season=2019-20&amp;SeasonType=Regular Season&amp;LeagueID=00&amp;PerMode=PerGame&amp;Scope=S&amp;StatCategory=PTS&amp;section=leaders" xr:uid="{266F7D23-D456-D343-B930-FD44AE6981A6}"/>
    <hyperlink ref="J38" r:id="rId424" display="/events/?flag=3&amp;CFID=&amp;CFPARAMS=&amp;PlayerID=1629630&amp;TeamID=0&amp;GameID=&amp;ContextMeasure=FG3A&amp;Season=2019-20&amp;SeasonType=Regular Season&amp;LeagueID=00&amp;PerMode=PerGame&amp;Scope=S&amp;StatCategory=PTS&amp;section=leaders" xr:uid="{2E93EE28-F969-F140-84E2-90236FF09497}"/>
    <hyperlink ref="O38" r:id="rId425" display="/events/?flag=1&amp;CFID=&amp;CFPARAMS=&amp;PlayerID=1629630&amp;TeamID=0&amp;GameID=&amp;ContextMeasure=OREB&amp;Season=2019-20&amp;SeasonType=Regular Season&amp;LeagueID=00&amp;PerMode=PerGame&amp;Scope=S&amp;StatCategory=PTS&amp;section=leaders" xr:uid="{DDB8861D-179E-DC47-A96E-ABBCAE07721D}"/>
    <hyperlink ref="P38" r:id="rId426" display="/events/?flag=1&amp;CFID=&amp;CFPARAMS=&amp;PlayerID=1629630&amp;TeamID=0&amp;GameID=&amp;ContextMeasure=DREB&amp;Season=2019-20&amp;SeasonType=Regular Season&amp;LeagueID=00&amp;PerMode=PerGame&amp;Scope=S&amp;StatCategory=PTS&amp;section=leaders" xr:uid="{A45BD066-00D1-8045-843C-61A838AB0F26}"/>
    <hyperlink ref="Q38" r:id="rId427" display="/events/?flag=1&amp;CFID=&amp;CFPARAMS=&amp;PlayerID=1629630&amp;TeamID=0&amp;GameID=&amp;ContextMeasure=REB&amp;Season=2019-20&amp;SeasonType=Regular Season&amp;LeagueID=00&amp;PerMode=PerGame&amp;Scope=S&amp;StatCategory=PTS&amp;section=leaders" xr:uid="{A39FA4A0-CF28-3A41-9EFE-A8529B1051AC}"/>
    <hyperlink ref="R38" r:id="rId428" display="/events/?flag=1&amp;CFID=&amp;CFPARAMS=&amp;PlayerID=1629630&amp;TeamID=0&amp;GameID=&amp;ContextMeasure=AST&amp;Season=2019-20&amp;SeasonType=Regular Season&amp;LeagueID=00&amp;PerMode=PerGame&amp;Scope=S&amp;StatCategory=PTS&amp;section=leaders" xr:uid="{72E292A3-82A3-554B-8DCC-51A8CDB46A3F}"/>
    <hyperlink ref="S38" r:id="rId429" display="/events/?flag=1&amp;CFID=&amp;CFPARAMS=&amp;PlayerID=1629630&amp;TeamID=0&amp;GameID=&amp;ContextMeasure=STL&amp;Season=2019-20&amp;SeasonType=Regular Season&amp;LeagueID=00&amp;PerMode=PerGame&amp;Scope=S&amp;StatCategory=PTS&amp;section=leaders" xr:uid="{5E06AC4D-E28C-AB4D-A928-D41CEFF10E78}"/>
    <hyperlink ref="T38" r:id="rId430" display="/events/?flag=1&amp;CFID=&amp;CFPARAMS=&amp;PlayerID=1629630&amp;TeamID=0&amp;GameID=&amp;ContextMeasure=BLK&amp;Season=2019-20&amp;SeasonType=Regular Season&amp;LeagueID=00&amp;PerMode=PerGame&amp;Scope=S&amp;StatCategory=PTS&amp;section=leaders" xr:uid="{EA10502E-75E2-394E-8FB2-E02B558BECA3}"/>
    <hyperlink ref="U38" r:id="rId431" display="/events/?flag=1&amp;CFID=&amp;CFPARAMS=&amp;PlayerID=1629630&amp;TeamID=0&amp;GameID=&amp;ContextMeasure=TOV&amp;Season=2019-20&amp;SeasonType=Regular Season&amp;LeagueID=00&amp;PerMode=PerGame&amp;Scope=S&amp;StatCategory=PTS&amp;section=leaders" xr:uid="{7280BF5B-901C-2346-ACA5-93CE98D27037}"/>
    <hyperlink ref="B39" r:id="rId432" display="https://stats.nba.com/player/1626149/traditional/" xr:uid="{20A63279-D08C-9F46-B04C-F8DF8DD3FB02}"/>
    <hyperlink ref="F39" r:id="rId433" display="/events/?flag=3&amp;CFID=&amp;CFPARAMS=&amp;PlayerID=1626149&amp;TeamID=0&amp;GameID=&amp;ContextMeasure=FGM&amp;Season=2019-20&amp;SeasonType=Regular Season&amp;LeagueID=00&amp;PerMode=PerGame&amp;Scope=S&amp;StatCategory=PTS&amp;section=leaders" xr:uid="{2FC19089-DE79-4E48-B945-6DD911737963}"/>
    <hyperlink ref="G39" r:id="rId434" display="/events/?flag=3&amp;CFID=&amp;CFPARAMS=&amp;PlayerID=1626149&amp;TeamID=0&amp;GameID=&amp;ContextMeasure=FGA&amp;Season=2019-20&amp;SeasonType=Regular Season&amp;LeagueID=00&amp;PerMode=PerGame&amp;Scope=S&amp;StatCategory=PTS&amp;section=leaders" xr:uid="{2ABB04B4-FB09-7F41-9125-6E23EE153A90}"/>
    <hyperlink ref="J39" r:id="rId435" display="/events/?flag=3&amp;CFID=&amp;CFPARAMS=&amp;PlayerID=1626149&amp;TeamID=0&amp;GameID=&amp;ContextMeasure=FG3A&amp;Season=2019-20&amp;SeasonType=Regular Season&amp;LeagueID=00&amp;PerMode=PerGame&amp;Scope=S&amp;StatCategory=PTS&amp;section=leaders" xr:uid="{02C1AB47-09B0-1046-9794-D9FCC4DF65A9}"/>
    <hyperlink ref="O39" r:id="rId436" display="/events/?flag=1&amp;CFID=&amp;CFPARAMS=&amp;PlayerID=1626149&amp;TeamID=0&amp;GameID=&amp;ContextMeasure=OREB&amp;Season=2019-20&amp;SeasonType=Regular Season&amp;LeagueID=00&amp;PerMode=PerGame&amp;Scope=S&amp;StatCategory=PTS&amp;section=leaders" xr:uid="{16528EEA-9EB3-0741-85BB-1475C3229F3A}"/>
    <hyperlink ref="P39" r:id="rId437" display="/events/?flag=1&amp;CFID=&amp;CFPARAMS=&amp;PlayerID=1626149&amp;TeamID=0&amp;GameID=&amp;ContextMeasure=DREB&amp;Season=2019-20&amp;SeasonType=Regular Season&amp;LeagueID=00&amp;PerMode=PerGame&amp;Scope=S&amp;StatCategory=PTS&amp;section=leaders" xr:uid="{4470B237-C3F3-0F4F-9068-EC19A567E371}"/>
    <hyperlink ref="Q39" r:id="rId438" display="/events/?flag=1&amp;CFID=&amp;CFPARAMS=&amp;PlayerID=1626149&amp;TeamID=0&amp;GameID=&amp;ContextMeasure=REB&amp;Season=2019-20&amp;SeasonType=Regular Season&amp;LeagueID=00&amp;PerMode=PerGame&amp;Scope=S&amp;StatCategory=PTS&amp;section=leaders" xr:uid="{AF095656-87F9-A04E-9D9E-9F25F34CC767}"/>
    <hyperlink ref="R39" r:id="rId439" display="/events/?flag=1&amp;CFID=&amp;CFPARAMS=&amp;PlayerID=1626149&amp;TeamID=0&amp;GameID=&amp;ContextMeasure=AST&amp;Season=2019-20&amp;SeasonType=Regular Season&amp;LeagueID=00&amp;PerMode=PerGame&amp;Scope=S&amp;StatCategory=PTS&amp;section=leaders" xr:uid="{A4C8EF98-3B0D-9844-8373-4F95D0FA8FF7}"/>
    <hyperlink ref="S39" r:id="rId440" display="/events/?flag=1&amp;CFID=&amp;CFPARAMS=&amp;PlayerID=1626149&amp;TeamID=0&amp;GameID=&amp;ContextMeasure=STL&amp;Season=2019-20&amp;SeasonType=Regular Season&amp;LeagueID=00&amp;PerMode=PerGame&amp;Scope=S&amp;StatCategory=PTS&amp;section=leaders" xr:uid="{F4EFF766-FAE1-0E43-9389-E921D893AC70}"/>
    <hyperlink ref="T39" r:id="rId441" display="/events/?flag=1&amp;CFID=&amp;CFPARAMS=&amp;PlayerID=1626149&amp;TeamID=0&amp;GameID=&amp;ContextMeasure=BLK&amp;Season=2019-20&amp;SeasonType=Regular Season&amp;LeagueID=00&amp;PerMode=PerGame&amp;Scope=S&amp;StatCategory=PTS&amp;section=leaders" xr:uid="{33584B78-34AE-C84D-96FE-96B02C517263}"/>
    <hyperlink ref="U39" r:id="rId442" display="/events/?flag=1&amp;CFID=&amp;CFPARAMS=&amp;PlayerID=1626149&amp;TeamID=0&amp;GameID=&amp;ContextMeasure=TOV&amp;Season=2019-20&amp;SeasonType=Regular Season&amp;LeagueID=00&amp;PerMode=PerGame&amp;Scope=S&amp;StatCategory=PTS&amp;section=leaders" xr:uid="{98978E7B-E982-3A4D-BB73-CA0A9264E1EF}"/>
    <hyperlink ref="B40" r:id="rId443" display="https://stats.nba.com/player/1628983/traditional/" xr:uid="{EC40F6DF-332C-F146-8210-FC2CA3FC9373}"/>
    <hyperlink ref="F40" r:id="rId444" display="/events/?flag=3&amp;CFID=&amp;CFPARAMS=&amp;PlayerID=1628983&amp;TeamID=0&amp;GameID=&amp;ContextMeasure=FGM&amp;Season=2019-20&amp;SeasonType=Regular Season&amp;LeagueID=00&amp;PerMode=PerGame&amp;Scope=S&amp;StatCategory=PTS&amp;section=leaders" xr:uid="{EDDED936-2B54-E345-A501-BB939B4EBECD}"/>
    <hyperlink ref="G40" r:id="rId445" display="/events/?flag=3&amp;CFID=&amp;CFPARAMS=&amp;PlayerID=1628983&amp;TeamID=0&amp;GameID=&amp;ContextMeasure=FGA&amp;Season=2019-20&amp;SeasonType=Regular Season&amp;LeagueID=00&amp;PerMode=PerGame&amp;Scope=S&amp;StatCategory=PTS&amp;section=leaders" xr:uid="{8C515292-047D-794D-A0E1-F5CA928BCCFA}"/>
    <hyperlink ref="I40" r:id="rId446" display="/events/?flag=3&amp;CFID=&amp;CFPARAMS=&amp;PlayerID=1628983&amp;TeamID=0&amp;GameID=&amp;ContextMeasure=FG3M&amp;Season=2019-20&amp;SeasonType=Regular Season&amp;LeagueID=00&amp;PerMode=PerGame&amp;Scope=S&amp;StatCategory=PTS&amp;section=leaders" xr:uid="{7D5DAA2D-1D2E-504E-9A0A-FF6273340ED7}"/>
    <hyperlink ref="J40" r:id="rId447" display="/events/?flag=3&amp;CFID=&amp;CFPARAMS=&amp;PlayerID=1628983&amp;TeamID=0&amp;GameID=&amp;ContextMeasure=FG3A&amp;Season=2019-20&amp;SeasonType=Regular Season&amp;LeagueID=00&amp;PerMode=PerGame&amp;Scope=S&amp;StatCategory=PTS&amp;section=leaders" xr:uid="{64F9664A-77C7-3D4F-9D33-699F12A576BE}"/>
    <hyperlink ref="O40" r:id="rId448" display="/events/?flag=1&amp;CFID=&amp;CFPARAMS=&amp;PlayerID=1628983&amp;TeamID=0&amp;GameID=&amp;ContextMeasure=OREB&amp;Season=2019-20&amp;SeasonType=Regular Season&amp;LeagueID=00&amp;PerMode=PerGame&amp;Scope=S&amp;StatCategory=PTS&amp;section=leaders" xr:uid="{4ADD80B7-4D63-B343-8447-FC38A9E67AD4}"/>
    <hyperlink ref="P40" r:id="rId449" display="/events/?flag=1&amp;CFID=&amp;CFPARAMS=&amp;PlayerID=1628983&amp;TeamID=0&amp;GameID=&amp;ContextMeasure=DREB&amp;Season=2019-20&amp;SeasonType=Regular Season&amp;LeagueID=00&amp;PerMode=PerGame&amp;Scope=S&amp;StatCategory=PTS&amp;section=leaders" xr:uid="{05B94E91-D9B0-6D4A-900D-A5987524AA8A}"/>
    <hyperlink ref="Q40" r:id="rId450" display="/events/?flag=1&amp;CFID=&amp;CFPARAMS=&amp;PlayerID=1628983&amp;TeamID=0&amp;GameID=&amp;ContextMeasure=REB&amp;Season=2019-20&amp;SeasonType=Regular Season&amp;LeagueID=00&amp;PerMode=PerGame&amp;Scope=S&amp;StatCategory=PTS&amp;section=leaders" xr:uid="{6BCEE184-CA10-CA46-AC30-F6C918514C84}"/>
    <hyperlink ref="R40" r:id="rId451" display="/events/?flag=1&amp;CFID=&amp;CFPARAMS=&amp;PlayerID=1628983&amp;TeamID=0&amp;GameID=&amp;ContextMeasure=AST&amp;Season=2019-20&amp;SeasonType=Regular Season&amp;LeagueID=00&amp;PerMode=PerGame&amp;Scope=S&amp;StatCategory=PTS&amp;section=leaders" xr:uid="{4B2EC721-185B-F142-B68D-98C691E11D45}"/>
    <hyperlink ref="S40" r:id="rId452" display="/events/?flag=1&amp;CFID=&amp;CFPARAMS=&amp;PlayerID=1628983&amp;TeamID=0&amp;GameID=&amp;ContextMeasure=STL&amp;Season=2019-20&amp;SeasonType=Regular Season&amp;LeagueID=00&amp;PerMode=PerGame&amp;Scope=S&amp;StatCategory=PTS&amp;section=leaders" xr:uid="{DA87BEE3-FF98-0248-9D8F-A5C579CF6C92}"/>
    <hyperlink ref="T40" r:id="rId453" display="/events/?flag=1&amp;CFID=&amp;CFPARAMS=&amp;PlayerID=1628983&amp;TeamID=0&amp;GameID=&amp;ContextMeasure=BLK&amp;Season=2019-20&amp;SeasonType=Regular Season&amp;LeagueID=00&amp;PerMode=PerGame&amp;Scope=S&amp;StatCategory=PTS&amp;section=leaders" xr:uid="{BC2C80AD-A2AD-1945-A3C7-6F4182974E3C}"/>
    <hyperlink ref="U40" r:id="rId454" display="/events/?flag=1&amp;CFID=&amp;CFPARAMS=&amp;PlayerID=1628983&amp;TeamID=0&amp;GameID=&amp;ContextMeasure=TOV&amp;Season=2019-20&amp;SeasonType=Regular Season&amp;LeagueID=00&amp;PerMode=PerGame&amp;Scope=S&amp;StatCategory=PTS&amp;section=leaders" xr:uid="{C3974A25-A933-9847-96A4-6D95B7E098D2}"/>
    <hyperlink ref="B41" r:id="rId455" display="https://stats.nba.com/player/203933/traditional/" xr:uid="{D3D87CDB-B6DB-8246-A768-01B28C2773E6}"/>
    <hyperlink ref="F41" r:id="rId456" display="/events/?flag=3&amp;CFID=&amp;CFPARAMS=&amp;PlayerID=203933&amp;TeamID=0&amp;GameID=&amp;ContextMeasure=FGM&amp;Season=2019-20&amp;SeasonType=Regular Season&amp;LeagueID=00&amp;PerMode=PerGame&amp;Scope=S&amp;StatCategory=PTS&amp;section=leaders" xr:uid="{3E6C29BA-AA31-5746-B3CE-D302D4C0FC95}"/>
    <hyperlink ref="G41" r:id="rId457" display="/events/?flag=3&amp;CFID=&amp;CFPARAMS=&amp;PlayerID=203933&amp;TeamID=0&amp;GameID=&amp;ContextMeasure=FGA&amp;Season=2019-20&amp;SeasonType=Regular Season&amp;LeagueID=00&amp;PerMode=PerGame&amp;Scope=S&amp;StatCategory=PTS&amp;section=leaders" xr:uid="{D0F13A34-91CB-B74F-BF37-ADBBA070DC73}"/>
    <hyperlink ref="I41" r:id="rId458" display="/events/?flag=3&amp;CFID=&amp;CFPARAMS=&amp;PlayerID=203933&amp;TeamID=0&amp;GameID=&amp;ContextMeasure=FG3M&amp;Season=2019-20&amp;SeasonType=Regular Season&amp;LeagueID=00&amp;PerMode=PerGame&amp;Scope=S&amp;StatCategory=PTS&amp;section=leaders" xr:uid="{C50E1075-AC2C-2140-BA09-AA441D492FCA}"/>
    <hyperlink ref="J41" r:id="rId459" display="/events/?flag=3&amp;CFID=&amp;CFPARAMS=&amp;PlayerID=203933&amp;TeamID=0&amp;GameID=&amp;ContextMeasure=FG3A&amp;Season=2019-20&amp;SeasonType=Regular Season&amp;LeagueID=00&amp;PerMode=PerGame&amp;Scope=S&amp;StatCategory=PTS&amp;section=leaders" xr:uid="{B5C8F8E8-7420-714D-A750-4FEA929CBED3}"/>
    <hyperlink ref="O41" r:id="rId460" display="/events/?flag=1&amp;CFID=&amp;CFPARAMS=&amp;PlayerID=203933&amp;TeamID=0&amp;GameID=&amp;ContextMeasure=OREB&amp;Season=2019-20&amp;SeasonType=Regular Season&amp;LeagueID=00&amp;PerMode=PerGame&amp;Scope=S&amp;StatCategory=PTS&amp;section=leaders" xr:uid="{4270AD57-A157-874B-B4D2-53E832710181}"/>
    <hyperlink ref="P41" r:id="rId461" display="/events/?flag=1&amp;CFID=&amp;CFPARAMS=&amp;PlayerID=203933&amp;TeamID=0&amp;GameID=&amp;ContextMeasure=DREB&amp;Season=2019-20&amp;SeasonType=Regular Season&amp;LeagueID=00&amp;PerMode=PerGame&amp;Scope=S&amp;StatCategory=PTS&amp;section=leaders" xr:uid="{97BF761D-4C70-0940-9BC1-5941C915521A}"/>
    <hyperlink ref="Q41" r:id="rId462" display="/events/?flag=1&amp;CFID=&amp;CFPARAMS=&amp;PlayerID=203933&amp;TeamID=0&amp;GameID=&amp;ContextMeasure=REB&amp;Season=2019-20&amp;SeasonType=Regular Season&amp;LeagueID=00&amp;PerMode=PerGame&amp;Scope=S&amp;StatCategory=PTS&amp;section=leaders" xr:uid="{98C6D4A7-7402-B347-BF31-1DB623CA4B40}"/>
    <hyperlink ref="R41" r:id="rId463" display="/events/?flag=1&amp;CFID=&amp;CFPARAMS=&amp;PlayerID=203933&amp;TeamID=0&amp;GameID=&amp;ContextMeasure=AST&amp;Season=2019-20&amp;SeasonType=Regular Season&amp;LeagueID=00&amp;PerMode=PerGame&amp;Scope=S&amp;StatCategory=PTS&amp;section=leaders" xr:uid="{94FF09F8-D47E-7A42-A5C1-D3142EE18455}"/>
    <hyperlink ref="S41" r:id="rId464" display="/events/?flag=1&amp;CFID=&amp;CFPARAMS=&amp;PlayerID=203933&amp;TeamID=0&amp;GameID=&amp;ContextMeasure=STL&amp;Season=2019-20&amp;SeasonType=Regular Season&amp;LeagueID=00&amp;PerMode=PerGame&amp;Scope=S&amp;StatCategory=PTS&amp;section=leaders" xr:uid="{A7CEECE1-9826-B14D-B525-F6D402243B94}"/>
    <hyperlink ref="T41" r:id="rId465" display="/events/?flag=1&amp;CFID=&amp;CFPARAMS=&amp;PlayerID=203933&amp;TeamID=0&amp;GameID=&amp;ContextMeasure=BLK&amp;Season=2019-20&amp;SeasonType=Regular Season&amp;LeagueID=00&amp;PerMode=PerGame&amp;Scope=S&amp;StatCategory=PTS&amp;section=leaders" xr:uid="{2D1DB8B5-9D4E-DD46-91D9-E3F81A577E12}"/>
    <hyperlink ref="U41" r:id="rId466" display="/events/?flag=1&amp;CFID=&amp;CFPARAMS=&amp;PlayerID=203933&amp;TeamID=0&amp;GameID=&amp;ContextMeasure=TOV&amp;Season=2019-20&amp;SeasonType=Regular Season&amp;LeagueID=00&amp;PerMode=PerGame&amp;Scope=S&amp;StatCategory=PTS&amp;section=leaders" xr:uid="{DB303117-4AE8-CB4A-B95E-B5BB23B9492A}"/>
    <hyperlink ref="B42" r:id="rId467" display="https://stats.nba.com/player/1627734/traditional/" xr:uid="{590096B7-56D1-1649-B2BB-F3C8F6B7D778}"/>
    <hyperlink ref="F42" r:id="rId468" display="/events/?flag=3&amp;CFID=&amp;CFPARAMS=&amp;PlayerID=1627734&amp;TeamID=0&amp;GameID=&amp;ContextMeasure=FGM&amp;Season=2019-20&amp;SeasonType=Regular Season&amp;LeagueID=00&amp;PerMode=PerGame&amp;Scope=S&amp;StatCategory=PTS&amp;section=leaders" xr:uid="{4EE41962-0C69-CB49-A1E7-C87A7EE22BA4}"/>
    <hyperlink ref="G42" r:id="rId469" display="/events/?flag=3&amp;CFID=&amp;CFPARAMS=&amp;PlayerID=1627734&amp;TeamID=0&amp;GameID=&amp;ContextMeasure=FGA&amp;Season=2019-20&amp;SeasonType=Regular Season&amp;LeagueID=00&amp;PerMode=PerGame&amp;Scope=S&amp;StatCategory=PTS&amp;section=leaders" xr:uid="{A2F4A906-2C25-1D4C-8B33-75ED544E0052}"/>
    <hyperlink ref="I42" r:id="rId470" display="/events/?flag=3&amp;CFID=&amp;CFPARAMS=&amp;PlayerID=1627734&amp;TeamID=0&amp;GameID=&amp;ContextMeasure=FG3M&amp;Season=2019-20&amp;SeasonType=Regular Season&amp;LeagueID=00&amp;PerMode=PerGame&amp;Scope=S&amp;StatCategory=PTS&amp;section=leaders" xr:uid="{EC908F64-E49F-EF4E-9839-E6E492F8D0A4}"/>
    <hyperlink ref="J42" r:id="rId471" display="/events/?flag=3&amp;CFID=&amp;CFPARAMS=&amp;PlayerID=1627734&amp;TeamID=0&amp;GameID=&amp;ContextMeasure=FG3A&amp;Season=2019-20&amp;SeasonType=Regular Season&amp;LeagueID=00&amp;PerMode=PerGame&amp;Scope=S&amp;StatCategory=PTS&amp;section=leaders" xr:uid="{D4661481-B2B1-AA42-A47B-5BC6A2C5A688}"/>
    <hyperlink ref="O42" r:id="rId472" display="/events/?flag=1&amp;CFID=&amp;CFPARAMS=&amp;PlayerID=1627734&amp;TeamID=0&amp;GameID=&amp;ContextMeasure=OREB&amp;Season=2019-20&amp;SeasonType=Regular Season&amp;LeagueID=00&amp;PerMode=PerGame&amp;Scope=S&amp;StatCategory=PTS&amp;section=leaders" xr:uid="{EE353E74-338E-9240-A281-E6394733985E}"/>
    <hyperlink ref="P42" r:id="rId473" display="/events/?flag=1&amp;CFID=&amp;CFPARAMS=&amp;PlayerID=1627734&amp;TeamID=0&amp;GameID=&amp;ContextMeasure=DREB&amp;Season=2019-20&amp;SeasonType=Regular Season&amp;LeagueID=00&amp;PerMode=PerGame&amp;Scope=S&amp;StatCategory=PTS&amp;section=leaders" xr:uid="{A8B446C1-ABB0-6F40-9F7F-9CFE498121CF}"/>
    <hyperlink ref="Q42" r:id="rId474" display="/events/?flag=1&amp;CFID=&amp;CFPARAMS=&amp;PlayerID=1627734&amp;TeamID=0&amp;GameID=&amp;ContextMeasure=REB&amp;Season=2019-20&amp;SeasonType=Regular Season&amp;LeagueID=00&amp;PerMode=PerGame&amp;Scope=S&amp;StatCategory=PTS&amp;section=leaders" xr:uid="{F7854674-FE63-3A4C-A6AE-49A3595B7977}"/>
    <hyperlink ref="R42" r:id="rId475" display="/events/?flag=1&amp;CFID=&amp;CFPARAMS=&amp;PlayerID=1627734&amp;TeamID=0&amp;GameID=&amp;ContextMeasure=AST&amp;Season=2019-20&amp;SeasonType=Regular Season&amp;LeagueID=00&amp;PerMode=PerGame&amp;Scope=S&amp;StatCategory=PTS&amp;section=leaders" xr:uid="{C44B4F9B-1170-AD4B-A7AC-15A7CD17E4C7}"/>
    <hyperlink ref="S42" r:id="rId476" display="/events/?flag=1&amp;CFID=&amp;CFPARAMS=&amp;PlayerID=1627734&amp;TeamID=0&amp;GameID=&amp;ContextMeasure=STL&amp;Season=2019-20&amp;SeasonType=Regular Season&amp;LeagueID=00&amp;PerMode=PerGame&amp;Scope=S&amp;StatCategory=PTS&amp;section=leaders" xr:uid="{4427FCF4-5779-FD48-8E65-E73CBC8B70C3}"/>
    <hyperlink ref="T42" r:id="rId477" display="/events/?flag=1&amp;CFID=&amp;CFPARAMS=&amp;PlayerID=1627734&amp;TeamID=0&amp;GameID=&amp;ContextMeasure=BLK&amp;Season=2019-20&amp;SeasonType=Regular Season&amp;LeagueID=00&amp;PerMode=PerGame&amp;Scope=S&amp;StatCategory=PTS&amp;section=leaders" xr:uid="{8CDDF1C7-6C70-F242-A1AD-6EC96F1F7E02}"/>
    <hyperlink ref="U42" r:id="rId478" display="/events/?flag=1&amp;CFID=&amp;CFPARAMS=&amp;PlayerID=1627734&amp;TeamID=0&amp;GameID=&amp;ContextMeasure=TOV&amp;Season=2019-20&amp;SeasonType=Regular Season&amp;LeagueID=00&amp;PerMode=PerGame&amp;Scope=S&amp;StatCategory=PTS&amp;section=leaders" xr:uid="{4E945A6D-BD06-3E4F-B12B-7FEC3AD1138B}"/>
    <hyperlink ref="B43" r:id="rId479" display="https://stats.nba.com/player/201568/traditional/" xr:uid="{55826272-DE67-DF42-ADA8-5D34106A2353}"/>
    <hyperlink ref="F43" r:id="rId480" display="/events/?flag=3&amp;CFID=&amp;CFPARAMS=&amp;PlayerID=201568&amp;TeamID=0&amp;GameID=&amp;ContextMeasure=FGM&amp;Season=2019-20&amp;SeasonType=Regular Season&amp;LeagueID=00&amp;PerMode=PerGame&amp;Scope=S&amp;StatCategory=PTS&amp;section=leaders" xr:uid="{3BFC9CDA-C41C-EF4C-B2EF-0FCB441250EB}"/>
    <hyperlink ref="G43" r:id="rId481" display="/events/?flag=3&amp;CFID=&amp;CFPARAMS=&amp;PlayerID=201568&amp;TeamID=0&amp;GameID=&amp;ContextMeasure=FGA&amp;Season=2019-20&amp;SeasonType=Regular Season&amp;LeagueID=00&amp;PerMode=PerGame&amp;Scope=S&amp;StatCategory=PTS&amp;section=leaders" xr:uid="{FB29F14C-A555-9A46-AD6D-DAA89AC904D4}"/>
    <hyperlink ref="I43" r:id="rId482" display="/events/?flag=3&amp;CFID=&amp;CFPARAMS=&amp;PlayerID=201568&amp;TeamID=0&amp;GameID=&amp;ContextMeasure=FG3M&amp;Season=2019-20&amp;SeasonType=Regular Season&amp;LeagueID=00&amp;PerMode=PerGame&amp;Scope=S&amp;StatCategory=PTS&amp;section=leaders" xr:uid="{292CF63B-B836-F944-A235-9BDD8307E139}"/>
    <hyperlink ref="J43" r:id="rId483" display="/events/?flag=3&amp;CFID=&amp;CFPARAMS=&amp;PlayerID=201568&amp;TeamID=0&amp;GameID=&amp;ContextMeasure=FG3A&amp;Season=2019-20&amp;SeasonType=Regular Season&amp;LeagueID=00&amp;PerMode=PerGame&amp;Scope=S&amp;StatCategory=PTS&amp;section=leaders" xr:uid="{5DB33012-1B53-0F4C-8585-D944E795EBBC}"/>
    <hyperlink ref="O43" r:id="rId484" display="/events/?flag=1&amp;CFID=&amp;CFPARAMS=&amp;PlayerID=201568&amp;TeamID=0&amp;GameID=&amp;ContextMeasure=OREB&amp;Season=2019-20&amp;SeasonType=Regular Season&amp;LeagueID=00&amp;PerMode=PerGame&amp;Scope=S&amp;StatCategory=PTS&amp;section=leaders" xr:uid="{F5A7AD37-34DE-C040-8DB3-FFC9D4B048C5}"/>
    <hyperlink ref="P43" r:id="rId485" display="/events/?flag=1&amp;CFID=&amp;CFPARAMS=&amp;PlayerID=201568&amp;TeamID=0&amp;GameID=&amp;ContextMeasure=DREB&amp;Season=2019-20&amp;SeasonType=Regular Season&amp;LeagueID=00&amp;PerMode=PerGame&amp;Scope=S&amp;StatCategory=PTS&amp;section=leaders" xr:uid="{060E1851-C3AA-3749-9E77-A1D467AB762E}"/>
    <hyperlink ref="Q43" r:id="rId486" display="/events/?flag=1&amp;CFID=&amp;CFPARAMS=&amp;PlayerID=201568&amp;TeamID=0&amp;GameID=&amp;ContextMeasure=REB&amp;Season=2019-20&amp;SeasonType=Regular Season&amp;LeagueID=00&amp;PerMode=PerGame&amp;Scope=S&amp;StatCategory=PTS&amp;section=leaders" xr:uid="{62428781-0E14-3147-842F-BD58AF2E804B}"/>
    <hyperlink ref="R43" r:id="rId487" display="/events/?flag=1&amp;CFID=&amp;CFPARAMS=&amp;PlayerID=201568&amp;TeamID=0&amp;GameID=&amp;ContextMeasure=AST&amp;Season=2019-20&amp;SeasonType=Regular Season&amp;LeagueID=00&amp;PerMode=PerGame&amp;Scope=S&amp;StatCategory=PTS&amp;section=leaders" xr:uid="{0172FD21-BD17-F448-9251-EA7766F66757}"/>
    <hyperlink ref="S43" r:id="rId488" display="/events/?flag=1&amp;CFID=&amp;CFPARAMS=&amp;PlayerID=201568&amp;TeamID=0&amp;GameID=&amp;ContextMeasure=STL&amp;Season=2019-20&amp;SeasonType=Regular Season&amp;LeagueID=00&amp;PerMode=PerGame&amp;Scope=S&amp;StatCategory=PTS&amp;section=leaders" xr:uid="{3D76444A-C4AC-A44B-880C-7AB32148ABC0}"/>
    <hyperlink ref="T43" r:id="rId489" display="/events/?flag=1&amp;CFID=&amp;CFPARAMS=&amp;PlayerID=201568&amp;TeamID=0&amp;GameID=&amp;ContextMeasure=BLK&amp;Season=2019-20&amp;SeasonType=Regular Season&amp;LeagueID=00&amp;PerMode=PerGame&amp;Scope=S&amp;StatCategory=PTS&amp;section=leaders" xr:uid="{0E9813F5-4EF8-2D4C-AEC1-CBD2463C41F8}"/>
    <hyperlink ref="U43" r:id="rId490" display="/events/?flag=1&amp;CFID=&amp;CFPARAMS=&amp;PlayerID=201568&amp;TeamID=0&amp;GameID=&amp;ContextMeasure=TOV&amp;Season=2019-20&amp;SeasonType=Regular Season&amp;LeagueID=00&amp;PerMode=PerGame&amp;Scope=S&amp;StatCategory=PTS&amp;section=leaders" xr:uid="{5D738A88-BC43-154A-82D0-4F1CFF8F89B5}"/>
    <hyperlink ref="B44" r:id="rId491" display="https://stats.nba.com/player/1627832/traditional/" xr:uid="{C973F80A-A0FB-5046-A137-415FDF1F9B15}"/>
    <hyperlink ref="F44" r:id="rId492" display="/events/?flag=3&amp;CFID=&amp;CFPARAMS=&amp;PlayerID=1627832&amp;TeamID=0&amp;GameID=&amp;ContextMeasure=FGM&amp;Season=2019-20&amp;SeasonType=Regular Season&amp;LeagueID=00&amp;PerMode=PerGame&amp;Scope=S&amp;StatCategory=PTS&amp;section=leaders" xr:uid="{68A4E6F3-9714-B540-B913-6BD8683240E3}"/>
    <hyperlink ref="G44" r:id="rId493" display="/events/?flag=3&amp;CFID=&amp;CFPARAMS=&amp;PlayerID=1627832&amp;TeamID=0&amp;GameID=&amp;ContextMeasure=FGA&amp;Season=2019-20&amp;SeasonType=Regular Season&amp;LeagueID=00&amp;PerMode=PerGame&amp;Scope=S&amp;StatCategory=PTS&amp;section=leaders" xr:uid="{4E288F88-153D-874B-BE44-0D779C30F83A}"/>
    <hyperlink ref="I44" r:id="rId494" display="/events/?flag=3&amp;CFID=&amp;CFPARAMS=&amp;PlayerID=1627832&amp;TeamID=0&amp;GameID=&amp;ContextMeasure=FG3M&amp;Season=2019-20&amp;SeasonType=Regular Season&amp;LeagueID=00&amp;PerMode=PerGame&amp;Scope=S&amp;StatCategory=PTS&amp;section=leaders" xr:uid="{A463F5B8-9C42-1F40-8433-80982CBFF367}"/>
    <hyperlink ref="J44" r:id="rId495" display="/events/?flag=3&amp;CFID=&amp;CFPARAMS=&amp;PlayerID=1627832&amp;TeamID=0&amp;GameID=&amp;ContextMeasure=FG3A&amp;Season=2019-20&amp;SeasonType=Regular Season&amp;LeagueID=00&amp;PerMode=PerGame&amp;Scope=S&amp;StatCategory=PTS&amp;section=leaders" xr:uid="{00C6CD1A-E3E2-EA40-92EB-E5C254F254D1}"/>
    <hyperlink ref="O44" r:id="rId496" display="/events/?flag=1&amp;CFID=&amp;CFPARAMS=&amp;PlayerID=1627832&amp;TeamID=0&amp;GameID=&amp;ContextMeasure=OREB&amp;Season=2019-20&amp;SeasonType=Regular Season&amp;LeagueID=00&amp;PerMode=PerGame&amp;Scope=S&amp;StatCategory=PTS&amp;section=leaders" xr:uid="{75BCE1B9-9197-1A47-B402-53A4F335BEF2}"/>
    <hyperlink ref="P44" r:id="rId497" display="/events/?flag=1&amp;CFID=&amp;CFPARAMS=&amp;PlayerID=1627832&amp;TeamID=0&amp;GameID=&amp;ContextMeasure=DREB&amp;Season=2019-20&amp;SeasonType=Regular Season&amp;LeagueID=00&amp;PerMode=PerGame&amp;Scope=S&amp;StatCategory=PTS&amp;section=leaders" xr:uid="{3304B7D8-A6EF-1F4D-9ED9-0E1B8643586B}"/>
    <hyperlink ref="Q44" r:id="rId498" display="/events/?flag=1&amp;CFID=&amp;CFPARAMS=&amp;PlayerID=1627832&amp;TeamID=0&amp;GameID=&amp;ContextMeasure=REB&amp;Season=2019-20&amp;SeasonType=Regular Season&amp;LeagueID=00&amp;PerMode=PerGame&amp;Scope=S&amp;StatCategory=PTS&amp;section=leaders" xr:uid="{21E35E8A-0F28-2147-B77E-ECB84932743B}"/>
    <hyperlink ref="R44" r:id="rId499" display="/events/?flag=1&amp;CFID=&amp;CFPARAMS=&amp;PlayerID=1627832&amp;TeamID=0&amp;GameID=&amp;ContextMeasure=AST&amp;Season=2019-20&amp;SeasonType=Regular Season&amp;LeagueID=00&amp;PerMode=PerGame&amp;Scope=S&amp;StatCategory=PTS&amp;section=leaders" xr:uid="{E317A6C4-F6CF-AD49-BBDF-9DE3D049D68E}"/>
    <hyperlink ref="S44" r:id="rId500" display="/events/?flag=1&amp;CFID=&amp;CFPARAMS=&amp;PlayerID=1627832&amp;TeamID=0&amp;GameID=&amp;ContextMeasure=STL&amp;Season=2019-20&amp;SeasonType=Regular Season&amp;LeagueID=00&amp;PerMode=PerGame&amp;Scope=S&amp;StatCategory=PTS&amp;section=leaders" xr:uid="{192C0935-834D-C542-B5F4-B6BABACC5C8C}"/>
    <hyperlink ref="T44" r:id="rId501" display="/events/?flag=1&amp;CFID=&amp;CFPARAMS=&amp;PlayerID=1627832&amp;TeamID=0&amp;GameID=&amp;ContextMeasure=BLK&amp;Season=2019-20&amp;SeasonType=Regular Season&amp;LeagueID=00&amp;PerMode=PerGame&amp;Scope=S&amp;StatCategory=PTS&amp;section=leaders" xr:uid="{F8F5883F-ED8A-554D-BFED-E25FA694CAAD}"/>
    <hyperlink ref="U44" r:id="rId502" display="/events/?flag=1&amp;CFID=&amp;CFPARAMS=&amp;PlayerID=1627832&amp;TeamID=0&amp;GameID=&amp;ContextMeasure=TOV&amp;Season=2019-20&amp;SeasonType=Regular Season&amp;LeagueID=00&amp;PerMode=PerGame&amp;Scope=S&amp;StatCategory=PTS&amp;section=leaders" xr:uid="{A38F16BF-2E6F-1143-A386-205F41B3663B}"/>
    <hyperlink ref="B45" r:id="rId503" display="https://stats.nba.com/player/203114/traditional/" xr:uid="{D622B568-C998-6942-867E-58BA09B5C29F}"/>
    <hyperlink ref="F45" r:id="rId504" display="/events/?flag=3&amp;CFID=&amp;CFPARAMS=&amp;PlayerID=203114&amp;TeamID=0&amp;GameID=&amp;ContextMeasure=FGM&amp;Season=2019-20&amp;SeasonType=Regular Season&amp;LeagueID=00&amp;PerMode=PerGame&amp;Scope=S&amp;StatCategory=PTS&amp;section=leaders" xr:uid="{412520FB-925B-8D42-ACC8-C2354100BBD6}"/>
    <hyperlink ref="G45" r:id="rId505" display="/events/?flag=3&amp;CFID=&amp;CFPARAMS=&amp;PlayerID=203114&amp;TeamID=0&amp;GameID=&amp;ContextMeasure=FGA&amp;Season=2019-20&amp;SeasonType=Regular Season&amp;LeagueID=00&amp;PerMode=PerGame&amp;Scope=S&amp;StatCategory=PTS&amp;section=leaders" xr:uid="{51ED3560-AB7D-CD41-A42C-0C46C13890C3}"/>
    <hyperlink ref="I45" r:id="rId506" display="/events/?flag=3&amp;CFID=&amp;CFPARAMS=&amp;PlayerID=203114&amp;TeamID=0&amp;GameID=&amp;ContextMeasure=FG3M&amp;Season=2019-20&amp;SeasonType=Regular Season&amp;LeagueID=00&amp;PerMode=PerGame&amp;Scope=S&amp;StatCategory=PTS&amp;section=leaders" xr:uid="{DB1886E2-8E8E-8E49-9C47-8E776C05F23B}"/>
    <hyperlink ref="J45" r:id="rId507" display="/events/?flag=3&amp;CFID=&amp;CFPARAMS=&amp;PlayerID=203114&amp;TeamID=0&amp;GameID=&amp;ContextMeasure=FG3A&amp;Season=2019-20&amp;SeasonType=Regular Season&amp;LeagueID=00&amp;PerMode=PerGame&amp;Scope=S&amp;StatCategory=PTS&amp;section=leaders" xr:uid="{836D7383-3B62-0E4A-BC50-86787E592C21}"/>
    <hyperlink ref="O45" r:id="rId508" display="/events/?flag=1&amp;CFID=&amp;CFPARAMS=&amp;PlayerID=203114&amp;TeamID=0&amp;GameID=&amp;ContextMeasure=OREB&amp;Season=2019-20&amp;SeasonType=Regular Season&amp;LeagueID=00&amp;PerMode=PerGame&amp;Scope=S&amp;StatCategory=PTS&amp;section=leaders" xr:uid="{73FC798F-7D8D-B949-AE15-CC8A701A3F37}"/>
    <hyperlink ref="P45" r:id="rId509" display="/events/?flag=1&amp;CFID=&amp;CFPARAMS=&amp;PlayerID=203114&amp;TeamID=0&amp;GameID=&amp;ContextMeasure=DREB&amp;Season=2019-20&amp;SeasonType=Regular Season&amp;LeagueID=00&amp;PerMode=PerGame&amp;Scope=S&amp;StatCategory=PTS&amp;section=leaders" xr:uid="{A3BCF3BF-A132-4849-9333-65B71EA64DBF}"/>
    <hyperlink ref="Q45" r:id="rId510" display="/events/?flag=1&amp;CFID=&amp;CFPARAMS=&amp;PlayerID=203114&amp;TeamID=0&amp;GameID=&amp;ContextMeasure=REB&amp;Season=2019-20&amp;SeasonType=Regular Season&amp;LeagueID=00&amp;PerMode=PerGame&amp;Scope=S&amp;StatCategory=PTS&amp;section=leaders" xr:uid="{E095E32E-7048-164C-8B63-1A5E079C622D}"/>
    <hyperlink ref="R45" r:id="rId511" display="/events/?flag=1&amp;CFID=&amp;CFPARAMS=&amp;PlayerID=203114&amp;TeamID=0&amp;GameID=&amp;ContextMeasure=AST&amp;Season=2019-20&amp;SeasonType=Regular Season&amp;LeagueID=00&amp;PerMode=PerGame&amp;Scope=S&amp;StatCategory=PTS&amp;section=leaders" xr:uid="{42D3D5F8-74B8-CA4F-A239-410199919773}"/>
    <hyperlink ref="S45" r:id="rId512" display="/events/?flag=1&amp;CFID=&amp;CFPARAMS=&amp;PlayerID=203114&amp;TeamID=0&amp;GameID=&amp;ContextMeasure=STL&amp;Season=2019-20&amp;SeasonType=Regular Season&amp;LeagueID=00&amp;PerMode=PerGame&amp;Scope=S&amp;StatCategory=PTS&amp;section=leaders" xr:uid="{E86828D9-341C-3648-87A2-773029DBB388}"/>
    <hyperlink ref="T45" r:id="rId513" display="/events/?flag=1&amp;CFID=&amp;CFPARAMS=&amp;PlayerID=203114&amp;TeamID=0&amp;GameID=&amp;ContextMeasure=BLK&amp;Season=2019-20&amp;SeasonType=Regular Season&amp;LeagueID=00&amp;PerMode=PerGame&amp;Scope=S&amp;StatCategory=PTS&amp;section=leaders" xr:uid="{81E8EFB1-E763-6F41-A15E-4F408BD2FC2B}"/>
    <hyperlink ref="U45" r:id="rId514" display="/events/?flag=1&amp;CFID=&amp;CFPARAMS=&amp;PlayerID=203114&amp;TeamID=0&amp;GameID=&amp;ContextMeasure=TOV&amp;Season=2019-20&amp;SeasonType=Regular Season&amp;LeagueID=00&amp;PerMode=PerGame&amp;Scope=S&amp;StatCategory=PTS&amp;section=leaders" xr:uid="{8E0B3F6A-39AF-EE47-91C4-29ADDB2ED14A}"/>
    <hyperlink ref="B46" r:id="rId515" display="https://stats.nba.com/player/203083/traditional/" xr:uid="{2859CEAB-6441-5C4D-BBCB-F9A5C7F54DD8}"/>
    <hyperlink ref="F46" r:id="rId516" display="/events/?flag=3&amp;CFID=&amp;CFPARAMS=&amp;PlayerID=203083&amp;TeamID=0&amp;GameID=&amp;ContextMeasure=FGM&amp;Season=2019-20&amp;SeasonType=Regular Season&amp;LeagueID=00&amp;PerMode=PerGame&amp;Scope=S&amp;StatCategory=PTS&amp;section=leaders" xr:uid="{3B11E486-1D21-0A43-9507-43AF365DE1AA}"/>
    <hyperlink ref="G46" r:id="rId517" display="/events/?flag=3&amp;CFID=&amp;CFPARAMS=&amp;PlayerID=203083&amp;TeamID=0&amp;GameID=&amp;ContextMeasure=FGA&amp;Season=2019-20&amp;SeasonType=Regular Season&amp;LeagueID=00&amp;PerMode=PerGame&amp;Scope=S&amp;StatCategory=PTS&amp;section=leaders" xr:uid="{5B6A4F1B-6B14-F14A-AB89-2B282B18EF6B}"/>
    <hyperlink ref="J46" r:id="rId518" display="/events/?flag=3&amp;CFID=&amp;CFPARAMS=&amp;PlayerID=203083&amp;TeamID=0&amp;GameID=&amp;ContextMeasure=FG3A&amp;Season=2019-20&amp;SeasonType=Regular Season&amp;LeagueID=00&amp;PerMode=PerGame&amp;Scope=S&amp;StatCategory=PTS&amp;section=leaders" xr:uid="{3DD9FAFB-1871-F44A-AFA3-73FF23DD81C4}"/>
    <hyperlink ref="O46" r:id="rId519" display="/events/?flag=1&amp;CFID=&amp;CFPARAMS=&amp;PlayerID=203083&amp;TeamID=0&amp;GameID=&amp;ContextMeasure=OREB&amp;Season=2019-20&amp;SeasonType=Regular Season&amp;LeagueID=00&amp;PerMode=PerGame&amp;Scope=S&amp;StatCategory=PTS&amp;section=leaders" xr:uid="{013D4312-5FEB-6749-97E7-5A2CB0E512A8}"/>
    <hyperlink ref="P46" r:id="rId520" display="/events/?flag=1&amp;CFID=&amp;CFPARAMS=&amp;PlayerID=203083&amp;TeamID=0&amp;GameID=&amp;ContextMeasure=DREB&amp;Season=2019-20&amp;SeasonType=Regular Season&amp;LeagueID=00&amp;PerMode=PerGame&amp;Scope=S&amp;StatCategory=PTS&amp;section=leaders" xr:uid="{45B66370-0301-D94F-82F0-24483369A3F1}"/>
    <hyperlink ref="Q46" r:id="rId521" display="/events/?flag=1&amp;CFID=&amp;CFPARAMS=&amp;PlayerID=203083&amp;TeamID=0&amp;GameID=&amp;ContextMeasure=REB&amp;Season=2019-20&amp;SeasonType=Regular Season&amp;LeagueID=00&amp;PerMode=PerGame&amp;Scope=S&amp;StatCategory=PTS&amp;section=leaders" xr:uid="{BC8324C5-3E84-9545-B3C1-81CFA89EE7C5}"/>
    <hyperlink ref="R46" r:id="rId522" display="/events/?flag=1&amp;CFID=&amp;CFPARAMS=&amp;PlayerID=203083&amp;TeamID=0&amp;GameID=&amp;ContextMeasure=AST&amp;Season=2019-20&amp;SeasonType=Regular Season&amp;LeagueID=00&amp;PerMode=PerGame&amp;Scope=S&amp;StatCategory=PTS&amp;section=leaders" xr:uid="{55160C69-7C15-B146-A870-8AD5597DCA17}"/>
    <hyperlink ref="S46" r:id="rId523" display="/events/?flag=1&amp;CFID=&amp;CFPARAMS=&amp;PlayerID=203083&amp;TeamID=0&amp;GameID=&amp;ContextMeasure=STL&amp;Season=2019-20&amp;SeasonType=Regular Season&amp;LeagueID=00&amp;PerMode=PerGame&amp;Scope=S&amp;StatCategory=PTS&amp;section=leaders" xr:uid="{426F16FA-C5D7-FA40-BD87-824BEBE5C7F2}"/>
    <hyperlink ref="T46" r:id="rId524" display="/events/?flag=1&amp;CFID=&amp;CFPARAMS=&amp;PlayerID=203083&amp;TeamID=0&amp;GameID=&amp;ContextMeasure=BLK&amp;Season=2019-20&amp;SeasonType=Regular Season&amp;LeagueID=00&amp;PerMode=PerGame&amp;Scope=S&amp;StatCategory=PTS&amp;section=leaders" xr:uid="{4BFF94CC-7B0A-7A44-BCB5-8856AA3FC05A}"/>
    <hyperlink ref="U46" r:id="rId525" display="/events/?flag=1&amp;CFID=&amp;CFPARAMS=&amp;PlayerID=203083&amp;TeamID=0&amp;GameID=&amp;ContextMeasure=TOV&amp;Season=2019-20&amp;SeasonType=Regular Season&amp;LeagueID=00&amp;PerMode=PerGame&amp;Scope=S&amp;StatCategory=PTS&amp;section=leaders" xr:uid="{4D7F99F4-62A4-4640-B7D5-C752B0C4E202}"/>
    <hyperlink ref="B47" r:id="rId526" display="https://stats.nba.com/player/1626162/traditional/" xr:uid="{0A94CA21-D168-6344-87BF-D6AD4D7F446F}"/>
    <hyperlink ref="F47" r:id="rId527" display="/events/?flag=3&amp;CFID=&amp;CFPARAMS=&amp;PlayerID=1626162&amp;TeamID=0&amp;GameID=&amp;ContextMeasure=FGM&amp;Season=2019-20&amp;SeasonType=Regular Season&amp;LeagueID=00&amp;PerMode=PerGame&amp;Scope=S&amp;StatCategory=PTS&amp;section=leaders" xr:uid="{130ADA46-A468-C742-9CD0-DE0C5B2DD767}"/>
    <hyperlink ref="G47" r:id="rId528" display="/events/?flag=3&amp;CFID=&amp;CFPARAMS=&amp;PlayerID=1626162&amp;TeamID=0&amp;GameID=&amp;ContextMeasure=FGA&amp;Season=2019-20&amp;SeasonType=Regular Season&amp;LeagueID=00&amp;PerMode=PerGame&amp;Scope=S&amp;StatCategory=PTS&amp;section=leaders" xr:uid="{18C67817-D04A-414A-9C4B-74F65EB71A60}"/>
    <hyperlink ref="I47" r:id="rId529" display="/events/?flag=3&amp;CFID=&amp;CFPARAMS=&amp;PlayerID=1626162&amp;TeamID=0&amp;GameID=&amp;ContextMeasure=FG3M&amp;Season=2019-20&amp;SeasonType=Regular Season&amp;LeagueID=00&amp;PerMode=PerGame&amp;Scope=S&amp;StatCategory=PTS&amp;section=leaders" xr:uid="{2FDC4CFB-FE56-EE4E-97B0-E4608DB2C2A8}"/>
    <hyperlink ref="J47" r:id="rId530" display="/events/?flag=3&amp;CFID=&amp;CFPARAMS=&amp;PlayerID=1626162&amp;TeamID=0&amp;GameID=&amp;ContextMeasure=FG3A&amp;Season=2019-20&amp;SeasonType=Regular Season&amp;LeagueID=00&amp;PerMode=PerGame&amp;Scope=S&amp;StatCategory=PTS&amp;section=leaders" xr:uid="{E23548AD-46F4-3149-AFE7-0899432A4158}"/>
    <hyperlink ref="O47" r:id="rId531" display="/events/?flag=1&amp;CFID=&amp;CFPARAMS=&amp;PlayerID=1626162&amp;TeamID=0&amp;GameID=&amp;ContextMeasure=OREB&amp;Season=2019-20&amp;SeasonType=Regular Season&amp;LeagueID=00&amp;PerMode=PerGame&amp;Scope=S&amp;StatCategory=PTS&amp;section=leaders" xr:uid="{514E5C64-3209-5348-B752-63B2C3118176}"/>
    <hyperlink ref="P47" r:id="rId532" display="/events/?flag=1&amp;CFID=&amp;CFPARAMS=&amp;PlayerID=1626162&amp;TeamID=0&amp;GameID=&amp;ContextMeasure=DREB&amp;Season=2019-20&amp;SeasonType=Regular Season&amp;LeagueID=00&amp;PerMode=PerGame&amp;Scope=S&amp;StatCategory=PTS&amp;section=leaders" xr:uid="{26AF1A2D-341A-DF45-B093-6FAD5E222CEB}"/>
    <hyperlink ref="Q47" r:id="rId533" display="/events/?flag=1&amp;CFID=&amp;CFPARAMS=&amp;PlayerID=1626162&amp;TeamID=0&amp;GameID=&amp;ContextMeasure=REB&amp;Season=2019-20&amp;SeasonType=Regular Season&amp;LeagueID=00&amp;PerMode=PerGame&amp;Scope=S&amp;StatCategory=PTS&amp;section=leaders" xr:uid="{4A4538DF-C60B-2747-835B-35562B4034A0}"/>
    <hyperlink ref="R47" r:id="rId534" display="/events/?flag=1&amp;CFID=&amp;CFPARAMS=&amp;PlayerID=1626162&amp;TeamID=0&amp;GameID=&amp;ContextMeasure=AST&amp;Season=2019-20&amp;SeasonType=Regular Season&amp;LeagueID=00&amp;PerMode=PerGame&amp;Scope=S&amp;StatCategory=PTS&amp;section=leaders" xr:uid="{D68CF57B-47C4-C248-B139-E43C8E8F0218}"/>
    <hyperlink ref="S47" r:id="rId535" display="/events/?flag=1&amp;CFID=&amp;CFPARAMS=&amp;PlayerID=1626162&amp;TeamID=0&amp;GameID=&amp;ContextMeasure=STL&amp;Season=2019-20&amp;SeasonType=Regular Season&amp;LeagueID=00&amp;PerMode=PerGame&amp;Scope=S&amp;StatCategory=PTS&amp;section=leaders" xr:uid="{55F99221-CDA5-E94F-B7F1-DB7E94280CA4}"/>
    <hyperlink ref="T47" r:id="rId536" display="/events/?flag=1&amp;CFID=&amp;CFPARAMS=&amp;PlayerID=1626162&amp;TeamID=0&amp;GameID=&amp;ContextMeasure=BLK&amp;Season=2019-20&amp;SeasonType=Regular Season&amp;LeagueID=00&amp;PerMode=PerGame&amp;Scope=S&amp;StatCategory=PTS&amp;section=leaders" xr:uid="{41E1D0E3-00F7-534B-8D50-BCDE6807543F}"/>
    <hyperlink ref="U47" r:id="rId537" display="/events/?flag=1&amp;CFID=&amp;CFPARAMS=&amp;PlayerID=1626162&amp;TeamID=0&amp;GameID=&amp;ContextMeasure=TOV&amp;Season=2019-20&amp;SeasonType=Regular Season&amp;LeagueID=00&amp;PerMode=PerGame&amp;Scope=S&amp;StatCategory=PTS&amp;section=leaders" xr:uid="{04403084-4D38-2547-90E5-6F0405646F01}"/>
    <hyperlink ref="B48" r:id="rId538" display="https://stats.nba.com/player/1627750/traditional/" xr:uid="{C11CFC4B-577F-F144-8E1A-9EC7A9DF62F2}"/>
    <hyperlink ref="F48" r:id="rId539" display="/events/?flag=3&amp;CFID=&amp;CFPARAMS=&amp;PlayerID=1627750&amp;TeamID=0&amp;GameID=&amp;ContextMeasure=FGM&amp;Season=2019-20&amp;SeasonType=Regular Season&amp;LeagueID=00&amp;PerMode=PerGame&amp;Scope=S&amp;StatCategory=PTS&amp;section=leaders" xr:uid="{1B2EA8E3-BF59-E045-B3CC-845F824755AA}"/>
    <hyperlink ref="G48" r:id="rId540" display="/events/?flag=3&amp;CFID=&amp;CFPARAMS=&amp;PlayerID=1627750&amp;TeamID=0&amp;GameID=&amp;ContextMeasure=FGA&amp;Season=2019-20&amp;SeasonType=Regular Season&amp;LeagueID=00&amp;PerMode=PerGame&amp;Scope=S&amp;StatCategory=PTS&amp;section=leaders" xr:uid="{2464427B-E99A-CC4E-A2C3-1FB0B86BCD05}"/>
    <hyperlink ref="I48" r:id="rId541" display="/events/?flag=3&amp;CFID=&amp;CFPARAMS=&amp;PlayerID=1627750&amp;TeamID=0&amp;GameID=&amp;ContextMeasure=FG3M&amp;Season=2019-20&amp;SeasonType=Regular Season&amp;LeagueID=00&amp;PerMode=PerGame&amp;Scope=S&amp;StatCategory=PTS&amp;section=leaders" xr:uid="{0661FB91-CC6C-EB47-B4C0-F01B9CF3F228}"/>
    <hyperlink ref="J48" r:id="rId542" display="/events/?flag=3&amp;CFID=&amp;CFPARAMS=&amp;PlayerID=1627750&amp;TeamID=0&amp;GameID=&amp;ContextMeasure=FG3A&amp;Season=2019-20&amp;SeasonType=Regular Season&amp;LeagueID=00&amp;PerMode=PerGame&amp;Scope=S&amp;StatCategory=PTS&amp;section=leaders" xr:uid="{2C78053A-CEA1-4D4E-B90B-BEDA7EE9148D}"/>
    <hyperlink ref="O48" r:id="rId543" display="/events/?flag=1&amp;CFID=&amp;CFPARAMS=&amp;PlayerID=1627750&amp;TeamID=0&amp;GameID=&amp;ContextMeasure=OREB&amp;Season=2019-20&amp;SeasonType=Regular Season&amp;LeagueID=00&amp;PerMode=PerGame&amp;Scope=S&amp;StatCategory=PTS&amp;section=leaders" xr:uid="{C4A25214-1F2C-0849-A84E-A1950D3E4A93}"/>
    <hyperlink ref="P48" r:id="rId544" display="/events/?flag=1&amp;CFID=&amp;CFPARAMS=&amp;PlayerID=1627750&amp;TeamID=0&amp;GameID=&amp;ContextMeasure=DREB&amp;Season=2019-20&amp;SeasonType=Regular Season&amp;LeagueID=00&amp;PerMode=PerGame&amp;Scope=S&amp;StatCategory=PTS&amp;section=leaders" xr:uid="{11A30328-3BC6-D344-9492-5D1319AF4365}"/>
    <hyperlink ref="Q48" r:id="rId545" display="/events/?flag=1&amp;CFID=&amp;CFPARAMS=&amp;PlayerID=1627750&amp;TeamID=0&amp;GameID=&amp;ContextMeasure=REB&amp;Season=2019-20&amp;SeasonType=Regular Season&amp;LeagueID=00&amp;PerMode=PerGame&amp;Scope=S&amp;StatCategory=PTS&amp;section=leaders" xr:uid="{B8987B4D-0858-404A-847C-B3DCDA5E1E6E}"/>
    <hyperlink ref="R48" r:id="rId546" display="/events/?flag=1&amp;CFID=&amp;CFPARAMS=&amp;PlayerID=1627750&amp;TeamID=0&amp;GameID=&amp;ContextMeasure=AST&amp;Season=2019-20&amp;SeasonType=Regular Season&amp;LeagueID=00&amp;PerMode=PerGame&amp;Scope=S&amp;StatCategory=PTS&amp;section=leaders" xr:uid="{967C4E76-3438-C24C-98FE-5BAA7B28D8FD}"/>
    <hyperlink ref="S48" r:id="rId547" display="/events/?flag=1&amp;CFID=&amp;CFPARAMS=&amp;PlayerID=1627750&amp;TeamID=0&amp;GameID=&amp;ContextMeasure=STL&amp;Season=2019-20&amp;SeasonType=Regular Season&amp;LeagueID=00&amp;PerMode=PerGame&amp;Scope=S&amp;StatCategory=PTS&amp;section=leaders" xr:uid="{63E10295-D949-864F-BF11-F64FCF1C02A6}"/>
    <hyperlink ref="T48" r:id="rId548" display="/events/?flag=1&amp;CFID=&amp;CFPARAMS=&amp;PlayerID=1627750&amp;TeamID=0&amp;GameID=&amp;ContextMeasure=BLK&amp;Season=2019-20&amp;SeasonType=Regular Season&amp;LeagueID=00&amp;PerMode=PerGame&amp;Scope=S&amp;StatCategory=PTS&amp;section=leaders" xr:uid="{55C031DD-312D-454C-92B3-3E87471B0833}"/>
    <hyperlink ref="U48" r:id="rId549" display="/events/?flag=1&amp;CFID=&amp;CFPARAMS=&amp;PlayerID=1627750&amp;TeamID=0&amp;GameID=&amp;ContextMeasure=TOV&amp;Season=2019-20&amp;SeasonType=Regular Season&amp;LeagueID=00&amp;PerMode=PerGame&amp;Scope=S&amp;StatCategory=PTS&amp;section=leaders" xr:uid="{128139B6-411D-0846-BE78-89DF112A7CCB}"/>
    <hyperlink ref="B49" r:id="rId550" display="https://stats.nba.com/player/1629012/traditional/" xr:uid="{190C37A3-4EBF-F04D-AE12-8D152D454045}"/>
    <hyperlink ref="F49" r:id="rId551" display="/events/?flag=3&amp;CFID=&amp;CFPARAMS=&amp;PlayerID=1629012&amp;TeamID=0&amp;GameID=&amp;ContextMeasure=FGM&amp;Season=2019-20&amp;SeasonType=Regular Season&amp;LeagueID=00&amp;PerMode=PerGame&amp;Scope=S&amp;StatCategory=PTS&amp;section=leaders" xr:uid="{118E7A6F-C6BC-8C42-ABE3-0CA04D60B6C9}"/>
    <hyperlink ref="G49" r:id="rId552" display="/events/?flag=3&amp;CFID=&amp;CFPARAMS=&amp;PlayerID=1629012&amp;TeamID=0&amp;GameID=&amp;ContextMeasure=FGA&amp;Season=2019-20&amp;SeasonType=Regular Season&amp;LeagueID=00&amp;PerMode=PerGame&amp;Scope=S&amp;StatCategory=PTS&amp;section=leaders" xr:uid="{F1583B38-236F-2144-8E7E-984AA7BEAA9E}"/>
    <hyperlink ref="I49" r:id="rId553" display="/events/?flag=3&amp;CFID=&amp;CFPARAMS=&amp;PlayerID=1629012&amp;TeamID=0&amp;GameID=&amp;ContextMeasure=FG3M&amp;Season=2019-20&amp;SeasonType=Regular Season&amp;LeagueID=00&amp;PerMode=PerGame&amp;Scope=S&amp;StatCategory=PTS&amp;section=leaders" xr:uid="{E134E847-F02B-724D-BE5D-57AE8FA7664D}"/>
    <hyperlink ref="J49" r:id="rId554" display="/events/?flag=3&amp;CFID=&amp;CFPARAMS=&amp;PlayerID=1629012&amp;TeamID=0&amp;GameID=&amp;ContextMeasure=FG3A&amp;Season=2019-20&amp;SeasonType=Regular Season&amp;LeagueID=00&amp;PerMode=PerGame&amp;Scope=S&amp;StatCategory=PTS&amp;section=leaders" xr:uid="{2CCCBD20-58DD-8F46-974B-C872C4F5B193}"/>
    <hyperlink ref="O49" r:id="rId555" display="/events/?flag=1&amp;CFID=&amp;CFPARAMS=&amp;PlayerID=1629012&amp;TeamID=0&amp;GameID=&amp;ContextMeasure=OREB&amp;Season=2019-20&amp;SeasonType=Regular Season&amp;LeagueID=00&amp;PerMode=PerGame&amp;Scope=S&amp;StatCategory=PTS&amp;section=leaders" xr:uid="{EFCC9257-B83F-6945-AC9D-273869BCEE69}"/>
    <hyperlink ref="P49" r:id="rId556" display="/events/?flag=1&amp;CFID=&amp;CFPARAMS=&amp;PlayerID=1629012&amp;TeamID=0&amp;GameID=&amp;ContextMeasure=DREB&amp;Season=2019-20&amp;SeasonType=Regular Season&amp;LeagueID=00&amp;PerMode=PerGame&amp;Scope=S&amp;StatCategory=PTS&amp;section=leaders" xr:uid="{3A647B15-CD15-A849-B623-CDB38216C6A5}"/>
    <hyperlink ref="Q49" r:id="rId557" display="/events/?flag=1&amp;CFID=&amp;CFPARAMS=&amp;PlayerID=1629012&amp;TeamID=0&amp;GameID=&amp;ContextMeasure=REB&amp;Season=2019-20&amp;SeasonType=Regular Season&amp;LeagueID=00&amp;PerMode=PerGame&amp;Scope=S&amp;StatCategory=PTS&amp;section=leaders" xr:uid="{604A071A-ABAE-1D46-8CF4-83304A065F7E}"/>
    <hyperlink ref="R49" r:id="rId558" display="/events/?flag=1&amp;CFID=&amp;CFPARAMS=&amp;PlayerID=1629012&amp;TeamID=0&amp;GameID=&amp;ContextMeasure=AST&amp;Season=2019-20&amp;SeasonType=Regular Season&amp;LeagueID=00&amp;PerMode=PerGame&amp;Scope=S&amp;StatCategory=PTS&amp;section=leaders" xr:uid="{48E1CD9F-1E49-C54F-8A12-99FAAF25AC72}"/>
    <hyperlink ref="S49" r:id="rId559" display="/events/?flag=1&amp;CFID=&amp;CFPARAMS=&amp;PlayerID=1629012&amp;TeamID=0&amp;GameID=&amp;ContextMeasure=STL&amp;Season=2019-20&amp;SeasonType=Regular Season&amp;LeagueID=00&amp;PerMode=PerGame&amp;Scope=S&amp;StatCategory=PTS&amp;section=leaders" xr:uid="{8F94848B-14E0-9F41-8398-C42CF45D875D}"/>
    <hyperlink ref="U49" r:id="rId560" display="/events/?flag=1&amp;CFID=&amp;CFPARAMS=&amp;PlayerID=1629012&amp;TeamID=0&amp;GameID=&amp;ContextMeasure=TOV&amp;Season=2019-20&amp;SeasonType=Regular Season&amp;LeagueID=00&amp;PerMode=PerGame&amp;Scope=S&amp;StatCategory=PTS&amp;section=leaders" xr:uid="{67B647FE-1D2F-E246-8CFB-19E6FCE48D21}"/>
    <hyperlink ref="B50" r:id="rId561" display="https://stats.nba.com/player/1626179/traditional/" xr:uid="{6140A165-EB5F-9240-BE5B-B2931E8CF673}"/>
    <hyperlink ref="F50" r:id="rId562" display="/events/?flag=3&amp;CFID=&amp;CFPARAMS=&amp;PlayerID=1626179&amp;TeamID=0&amp;GameID=&amp;ContextMeasure=FGM&amp;Season=2019-20&amp;SeasonType=Regular Season&amp;LeagueID=00&amp;PerMode=PerGame&amp;Scope=S&amp;StatCategory=PTS&amp;section=leaders" xr:uid="{EE89FD1A-6F93-B649-AC49-5168AD0E0AA7}"/>
    <hyperlink ref="G50" r:id="rId563" display="/events/?flag=3&amp;CFID=&amp;CFPARAMS=&amp;PlayerID=1626179&amp;TeamID=0&amp;GameID=&amp;ContextMeasure=FGA&amp;Season=2019-20&amp;SeasonType=Regular Season&amp;LeagueID=00&amp;PerMode=PerGame&amp;Scope=S&amp;StatCategory=PTS&amp;section=leaders" xr:uid="{419CF398-DCA8-3641-A972-FABE21516798}"/>
    <hyperlink ref="I50" r:id="rId564" display="/events/?flag=3&amp;CFID=&amp;CFPARAMS=&amp;PlayerID=1626179&amp;TeamID=0&amp;GameID=&amp;ContextMeasure=FG3M&amp;Season=2019-20&amp;SeasonType=Regular Season&amp;LeagueID=00&amp;PerMode=PerGame&amp;Scope=S&amp;StatCategory=PTS&amp;section=leaders" xr:uid="{B1E03F53-D2DE-0644-A18D-B8FAA202AE73}"/>
    <hyperlink ref="J50" r:id="rId565" display="/events/?flag=3&amp;CFID=&amp;CFPARAMS=&amp;PlayerID=1626179&amp;TeamID=0&amp;GameID=&amp;ContextMeasure=FG3A&amp;Season=2019-20&amp;SeasonType=Regular Season&amp;LeagueID=00&amp;PerMode=PerGame&amp;Scope=S&amp;StatCategory=PTS&amp;section=leaders" xr:uid="{F7578246-18FD-6C43-A750-5BAED5915659}"/>
    <hyperlink ref="O50" r:id="rId566" display="/events/?flag=1&amp;CFID=&amp;CFPARAMS=&amp;PlayerID=1626179&amp;TeamID=0&amp;GameID=&amp;ContextMeasure=OREB&amp;Season=2019-20&amp;SeasonType=Regular Season&amp;LeagueID=00&amp;PerMode=PerGame&amp;Scope=S&amp;StatCategory=PTS&amp;section=leaders" xr:uid="{FA3A201C-3E43-694E-897D-A5DE9A04C473}"/>
    <hyperlink ref="P50" r:id="rId567" display="/events/?flag=1&amp;CFID=&amp;CFPARAMS=&amp;PlayerID=1626179&amp;TeamID=0&amp;GameID=&amp;ContextMeasure=DREB&amp;Season=2019-20&amp;SeasonType=Regular Season&amp;LeagueID=00&amp;PerMode=PerGame&amp;Scope=S&amp;StatCategory=PTS&amp;section=leaders" xr:uid="{48A0A4F7-E7F1-9744-8BF7-B72909050D08}"/>
    <hyperlink ref="Q50" r:id="rId568" display="/events/?flag=1&amp;CFID=&amp;CFPARAMS=&amp;PlayerID=1626179&amp;TeamID=0&amp;GameID=&amp;ContextMeasure=REB&amp;Season=2019-20&amp;SeasonType=Regular Season&amp;LeagueID=00&amp;PerMode=PerGame&amp;Scope=S&amp;StatCategory=PTS&amp;section=leaders" xr:uid="{96F430A0-3150-D54D-B211-FB965D645BE8}"/>
    <hyperlink ref="R50" r:id="rId569" display="/events/?flag=1&amp;CFID=&amp;CFPARAMS=&amp;PlayerID=1626179&amp;TeamID=0&amp;GameID=&amp;ContextMeasure=AST&amp;Season=2019-20&amp;SeasonType=Regular Season&amp;LeagueID=00&amp;PerMode=PerGame&amp;Scope=S&amp;StatCategory=PTS&amp;section=leaders" xr:uid="{518D0759-7993-B644-91A2-3245DDA1C97E}"/>
    <hyperlink ref="S50" r:id="rId570" display="/events/?flag=1&amp;CFID=&amp;CFPARAMS=&amp;PlayerID=1626179&amp;TeamID=0&amp;GameID=&amp;ContextMeasure=STL&amp;Season=2019-20&amp;SeasonType=Regular Season&amp;LeagueID=00&amp;PerMode=PerGame&amp;Scope=S&amp;StatCategory=PTS&amp;section=leaders" xr:uid="{B42BAB5D-A8B3-6346-A40A-DB769BAA5E33}"/>
    <hyperlink ref="T50" r:id="rId571" display="/events/?flag=1&amp;CFID=&amp;CFPARAMS=&amp;PlayerID=1626179&amp;TeamID=0&amp;GameID=&amp;ContextMeasure=BLK&amp;Season=2019-20&amp;SeasonType=Regular Season&amp;LeagueID=00&amp;PerMode=PerGame&amp;Scope=S&amp;StatCategory=PTS&amp;section=leaders" xr:uid="{7226B66C-BA4E-D54D-8724-283E554B1E50}"/>
    <hyperlink ref="U50" r:id="rId572" display="/events/?flag=1&amp;CFID=&amp;CFPARAMS=&amp;PlayerID=1626179&amp;TeamID=0&amp;GameID=&amp;ContextMeasure=TOV&amp;Season=2019-20&amp;SeasonType=Regular Season&amp;LeagueID=00&amp;PerMode=PerGame&amp;Scope=S&amp;StatCategory=PTS&amp;section=leaders" xr:uid="{1133F69D-53D0-FC4C-B320-2636A4D21ACE}"/>
    <hyperlink ref="B51" r:id="rId573" display="https://stats.nba.com/player/203944/traditional/" xr:uid="{88932BD1-62C5-5446-8AFF-6F84400F2B90}"/>
    <hyperlink ref="F51" r:id="rId574" display="/events/?flag=3&amp;CFID=&amp;CFPARAMS=&amp;PlayerID=203944&amp;TeamID=0&amp;GameID=&amp;ContextMeasure=FGM&amp;Season=2019-20&amp;SeasonType=Regular Season&amp;LeagueID=00&amp;PerMode=PerGame&amp;Scope=S&amp;StatCategory=PTS&amp;section=leaders" xr:uid="{A391B2BA-AA43-BC4A-9685-F414206ECD63}"/>
    <hyperlink ref="G51" r:id="rId575" display="/events/?flag=3&amp;CFID=&amp;CFPARAMS=&amp;PlayerID=203944&amp;TeamID=0&amp;GameID=&amp;ContextMeasure=FGA&amp;Season=2019-20&amp;SeasonType=Regular Season&amp;LeagueID=00&amp;PerMode=PerGame&amp;Scope=S&amp;StatCategory=PTS&amp;section=leaders" xr:uid="{B7BA8398-B2DA-E346-9676-0A8F0E7E85D9}"/>
    <hyperlink ref="I51" r:id="rId576" display="/events/?flag=3&amp;CFID=&amp;CFPARAMS=&amp;PlayerID=203944&amp;TeamID=0&amp;GameID=&amp;ContextMeasure=FG3M&amp;Season=2019-20&amp;SeasonType=Regular Season&amp;LeagueID=00&amp;PerMode=PerGame&amp;Scope=S&amp;StatCategory=PTS&amp;section=leaders" xr:uid="{D64FEEDD-6016-EB44-A32C-0CC2CF1E5ABE}"/>
    <hyperlink ref="J51" r:id="rId577" display="/events/?flag=3&amp;CFID=&amp;CFPARAMS=&amp;PlayerID=203944&amp;TeamID=0&amp;GameID=&amp;ContextMeasure=FG3A&amp;Season=2019-20&amp;SeasonType=Regular Season&amp;LeagueID=00&amp;PerMode=PerGame&amp;Scope=S&amp;StatCategory=PTS&amp;section=leaders" xr:uid="{D720F232-7358-5C4A-8C85-4514EFE658C6}"/>
    <hyperlink ref="O51" r:id="rId578" display="/events/?flag=1&amp;CFID=&amp;CFPARAMS=&amp;PlayerID=203944&amp;TeamID=0&amp;GameID=&amp;ContextMeasure=OREB&amp;Season=2019-20&amp;SeasonType=Regular Season&amp;LeagueID=00&amp;PerMode=PerGame&amp;Scope=S&amp;StatCategory=PTS&amp;section=leaders" xr:uid="{BC401F54-1B24-A144-AFF6-682492244C78}"/>
    <hyperlink ref="P51" r:id="rId579" display="/events/?flag=1&amp;CFID=&amp;CFPARAMS=&amp;PlayerID=203944&amp;TeamID=0&amp;GameID=&amp;ContextMeasure=DREB&amp;Season=2019-20&amp;SeasonType=Regular Season&amp;LeagueID=00&amp;PerMode=PerGame&amp;Scope=S&amp;StatCategory=PTS&amp;section=leaders" xr:uid="{FC201F2F-3A51-414E-B05C-6A8822185037}"/>
    <hyperlink ref="Q51" r:id="rId580" display="/events/?flag=1&amp;CFID=&amp;CFPARAMS=&amp;PlayerID=203944&amp;TeamID=0&amp;GameID=&amp;ContextMeasure=REB&amp;Season=2019-20&amp;SeasonType=Regular Season&amp;LeagueID=00&amp;PerMode=PerGame&amp;Scope=S&amp;StatCategory=PTS&amp;section=leaders" xr:uid="{1531E1D8-0CC4-DF43-8193-1C28EDE627FD}"/>
    <hyperlink ref="R51" r:id="rId581" display="/events/?flag=1&amp;CFID=&amp;CFPARAMS=&amp;PlayerID=203944&amp;TeamID=0&amp;GameID=&amp;ContextMeasure=AST&amp;Season=2019-20&amp;SeasonType=Regular Season&amp;LeagueID=00&amp;PerMode=PerGame&amp;Scope=S&amp;StatCategory=PTS&amp;section=leaders" xr:uid="{67415113-12D5-1344-A97E-E9F5E23D370E}"/>
    <hyperlink ref="S51" r:id="rId582" display="/events/?flag=1&amp;CFID=&amp;CFPARAMS=&amp;PlayerID=203944&amp;TeamID=0&amp;GameID=&amp;ContextMeasure=STL&amp;Season=2019-20&amp;SeasonType=Regular Season&amp;LeagueID=00&amp;PerMode=PerGame&amp;Scope=S&amp;StatCategory=PTS&amp;section=leaders" xr:uid="{4321B4DE-18EB-7549-80BA-6178C603D4F4}"/>
    <hyperlink ref="T51" r:id="rId583" display="/events/?flag=1&amp;CFID=&amp;CFPARAMS=&amp;PlayerID=203944&amp;TeamID=0&amp;GameID=&amp;ContextMeasure=BLK&amp;Season=2019-20&amp;SeasonType=Regular Season&amp;LeagueID=00&amp;PerMode=PerGame&amp;Scope=S&amp;StatCategory=PTS&amp;section=leaders" xr:uid="{0DCC8610-FBF7-CD42-80BB-63DE13FAD17A}"/>
    <hyperlink ref="U51" r:id="rId584" display="/events/?flag=1&amp;CFID=&amp;CFPARAMS=&amp;PlayerID=203944&amp;TeamID=0&amp;GameID=&amp;ContextMeasure=TOV&amp;Season=2019-20&amp;SeasonType=Regular Season&amp;LeagueID=00&amp;PerMode=PerGame&amp;Scope=S&amp;StatCategory=PTS&amp;section=leaders" xr:uid="{58F62E8D-A437-2E44-83AF-2A48CD78C557}"/>
    <hyperlink ref="B52" r:id="rId585" display="https://stats.nba.com/player/203471/traditional/" xr:uid="{44455B6A-E021-B345-99A6-703EED5EB793}"/>
    <hyperlink ref="F52" r:id="rId586" display="/events/?flag=3&amp;CFID=&amp;CFPARAMS=&amp;PlayerID=203471&amp;TeamID=0&amp;GameID=&amp;ContextMeasure=FGM&amp;Season=2019-20&amp;SeasonType=Regular Season&amp;LeagueID=00&amp;PerMode=PerGame&amp;Scope=S&amp;StatCategory=PTS&amp;section=leaders" xr:uid="{1F3271C9-A614-AF47-9E86-D09D9C296657}"/>
    <hyperlink ref="G52" r:id="rId587" display="/events/?flag=3&amp;CFID=&amp;CFPARAMS=&amp;PlayerID=203471&amp;TeamID=0&amp;GameID=&amp;ContextMeasure=FGA&amp;Season=2019-20&amp;SeasonType=Regular Season&amp;LeagueID=00&amp;PerMode=PerGame&amp;Scope=S&amp;StatCategory=PTS&amp;section=leaders" xr:uid="{2B37E8C8-03D3-FC4F-A08E-4665C2E4975E}"/>
    <hyperlink ref="I52" r:id="rId588" display="/events/?flag=3&amp;CFID=&amp;CFPARAMS=&amp;PlayerID=203471&amp;TeamID=0&amp;GameID=&amp;ContextMeasure=FG3M&amp;Season=2019-20&amp;SeasonType=Regular Season&amp;LeagueID=00&amp;PerMode=PerGame&amp;Scope=S&amp;StatCategory=PTS&amp;section=leaders" xr:uid="{C89ED06F-8A5E-6443-BF7B-65E9BDD19545}"/>
    <hyperlink ref="J52" r:id="rId589" display="/events/?flag=3&amp;CFID=&amp;CFPARAMS=&amp;PlayerID=203471&amp;TeamID=0&amp;GameID=&amp;ContextMeasure=FG3A&amp;Season=2019-20&amp;SeasonType=Regular Season&amp;LeagueID=00&amp;PerMode=PerGame&amp;Scope=S&amp;StatCategory=PTS&amp;section=leaders" xr:uid="{F194F3D4-5A29-FF40-A059-A9D922D933CB}"/>
    <hyperlink ref="O52" r:id="rId590" display="/events/?flag=1&amp;CFID=&amp;CFPARAMS=&amp;PlayerID=203471&amp;TeamID=0&amp;GameID=&amp;ContextMeasure=OREB&amp;Season=2019-20&amp;SeasonType=Regular Season&amp;LeagueID=00&amp;PerMode=PerGame&amp;Scope=S&amp;StatCategory=PTS&amp;section=leaders" xr:uid="{298C9190-F4E9-B54E-BA76-BE4A4F3B83A1}"/>
    <hyperlink ref="P52" r:id="rId591" display="/events/?flag=1&amp;CFID=&amp;CFPARAMS=&amp;PlayerID=203471&amp;TeamID=0&amp;GameID=&amp;ContextMeasure=DREB&amp;Season=2019-20&amp;SeasonType=Regular Season&amp;LeagueID=00&amp;PerMode=PerGame&amp;Scope=S&amp;StatCategory=PTS&amp;section=leaders" xr:uid="{74DEEC27-D364-6944-9788-3FAF3A583CA0}"/>
    <hyperlink ref="Q52" r:id="rId592" display="/events/?flag=1&amp;CFID=&amp;CFPARAMS=&amp;PlayerID=203471&amp;TeamID=0&amp;GameID=&amp;ContextMeasure=REB&amp;Season=2019-20&amp;SeasonType=Regular Season&amp;LeagueID=00&amp;PerMode=PerGame&amp;Scope=S&amp;StatCategory=PTS&amp;section=leaders" xr:uid="{122FCDFA-1B17-E047-B652-3B26708E0737}"/>
    <hyperlink ref="R52" r:id="rId593" display="/events/?flag=1&amp;CFID=&amp;CFPARAMS=&amp;PlayerID=203471&amp;TeamID=0&amp;GameID=&amp;ContextMeasure=AST&amp;Season=2019-20&amp;SeasonType=Regular Season&amp;LeagueID=00&amp;PerMode=PerGame&amp;Scope=S&amp;StatCategory=PTS&amp;section=leaders" xr:uid="{13A10530-ED80-DA46-A4CB-80391FAC35C2}"/>
    <hyperlink ref="S52" r:id="rId594" display="/events/?flag=1&amp;CFID=&amp;CFPARAMS=&amp;PlayerID=203471&amp;TeamID=0&amp;GameID=&amp;ContextMeasure=STL&amp;Season=2019-20&amp;SeasonType=Regular Season&amp;LeagueID=00&amp;PerMode=PerGame&amp;Scope=S&amp;StatCategory=PTS&amp;section=leaders" xr:uid="{15E440A6-4C33-4C4D-8306-E248D372121C}"/>
    <hyperlink ref="T52" r:id="rId595" display="/events/?flag=1&amp;CFID=&amp;CFPARAMS=&amp;PlayerID=203471&amp;TeamID=0&amp;GameID=&amp;ContextMeasure=BLK&amp;Season=2019-20&amp;SeasonType=Regular Season&amp;LeagueID=00&amp;PerMode=PerGame&amp;Scope=S&amp;StatCategory=PTS&amp;section=leaders" xr:uid="{3E9A770C-828F-814B-B015-181E2D747B6C}"/>
    <hyperlink ref="U52" r:id="rId596" display="/events/?flag=1&amp;CFID=&amp;CFPARAMS=&amp;PlayerID=203471&amp;TeamID=0&amp;GameID=&amp;ContextMeasure=TOV&amp;Season=2019-20&amp;SeasonType=Regular Season&amp;LeagueID=00&amp;PerMode=PerGame&amp;Scope=S&amp;StatCategory=PTS&amp;section=leaders" xr:uid="{DCBDC0B2-769C-1945-ABA5-9D3A025F3E69}"/>
    <hyperlink ref="B53" r:id="rId597" display="https://stats.nba.com/player/1628991/traditional/" xr:uid="{547E1097-CF15-9D4C-9FD8-1DDA37B3B058}"/>
    <hyperlink ref="F53" r:id="rId598" display="/events/?flag=3&amp;CFID=&amp;CFPARAMS=&amp;PlayerID=1628991&amp;TeamID=0&amp;GameID=&amp;ContextMeasure=FGM&amp;Season=2019-20&amp;SeasonType=Regular Season&amp;LeagueID=00&amp;PerMode=PerGame&amp;Scope=S&amp;StatCategory=PTS&amp;section=leaders" xr:uid="{B0143BF6-FE50-8345-9F9A-8DA32660E774}"/>
    <hyperlink ref="G53" r:id="rId599" display="/events/?flag=3&amp;CFID=&amp;CFPARAMS=&amp;PlayerID=1628991&amp;TeamID=0&amp;GameID=&amp;ContextMeasure=FGA&amp;Season=2019-20&amp;SeasonType=Regular Season&amp;LeagueID=00&amp;PerMode=PerGame&amp;Scope=S&amp;StatCategory=PTS&amp;section=leaders" xr:uid="{E414431C-0871-704C-B06D-92D78FA59F07}"/>
    <hyperlink ref="I53" r:id="rId600" display="/events/?flag=3&amp;CFID=&amp;CFPARAMS=&amp;PlayerID=1628991&amp;TeamID=0&amp;GameID=&amp;ContextMeasure=FG3M&amp;Season=2019-20&amp;SeasonType=Regular Season&amp;LeagueID=00&amp;PerMode=PerGame&amp;Scope=S&amp;StatCategory=PTS&amp;section=leaders" xr:uid="{DBAAF264-A61B-1943-9D18-C08173D6CB1C}"/>
    <hyperlink ref="J53" r:id="rId601" display="/events/?flag=3&amp;CFID=&amp;CFPARAMS=&amp;PlayerID=1628991&amp;TeamID=0&amp;GameID=&amp;ContextMeasure=FG3A&amp;Season=2019-20&amp;SeasonType=Regular Season&amp;LeagueID=00&amp;PerMode=PerGame&amp;Scope=S&amp;StatCategory=PTS&amp;section=leaders" xr:uid="{6B99F005-99E7-344B-9F03-F48EA7B57894}"/>
    <hyperlink ref="O53" r:id="rId602" display="/events/?flag=1&amp;CFID=&amp;CFPARAMS=&amp;PlayerID=1628991&amp;TeamID=0&amp;GameID=&amp;ContextMeasure=OREB&amp;Season=2019-20&amp;SeasonType=Regular Season&amp;LeagueID=00&amp;PerMode=PerGame&amp;Scope=S&amp;StatCategory=PTS&amp;section=leaders" xr:uid="{6A5607A4-8C75-7842-A445-C1183A57C04D}"/>
    <hyperlink ref="P53" r:id="rId603" display="/events/?flag=1&amp;CFID=&amp;CFPARAMS=&amp;PlayerID=1628991&amp;TeamID=0&amp;GameID=&amp;ContextMeasure=DREB&amp;Season=2019-20&amp;SeasonType=Regular Season&amp;LeagueID=00&amp;PerMode=PerGame&amp;Scope=S&amp;StatCategory=PTS&amp;section=leaders" xr:uid="{172234E2-65E5-6E48-966C-01407C7D81AC}"/>
    <hyperlink ref="Q53" r:id="rId604" display="/events/?flag=1&amp;CFID=&amp;CFPARAMS=&amp;PlayerID=1628991&amp;TeamID=0&amp;GameID=&amp;ContextMeasure=REB&amp;Season=2019-20&amp;SeasonType=Regular Season&amp;LeagueID=00&amp;PerMode=PerGame&amp;Scope=S&amp;StatCategory=PTS&amp;section=leaders" xr:uid="{70675063-E9FE-6F44-B5CD-FD9E232AB599}"/>
    <hyperlink ref="R53" r:id="rId605" display="/events/?flag=1&amp;CFID=&amp;CFPARAMS=&amp;PlayerID=1628991&amp;TeamID=0&amp;GameID=&amp;ContextMeasure=AST&amp;Season=2019-20&amp;SeasonType=Regular Season&amp;LeagueID=00&amp;PerMode=PerGame&amp;Scope=S&amp;StatCategory=PTS&amp;section=leaders" xr:uid="{0F6FD106-0306-944B-8237-28ED52A779D9}"/>
    <hyperlink ref="S53" r:id="rId606" display="/events/?flag=1&amp;CFID=&amp;CFPARAMS=&amp;PlayerID=1628991&amp;TeamID=0&amp;GameID=&amp;ContextMeasure=STL&amp;Season=2019-20&amp;SeasonType=Regular Season&amp;LeagueID=00&amp;PerMode=PerGame&amp;Scope=S&amp;StatCategory=PTS&amp;section=leaders" xr:uid="{5B0E6C99-082E-134E-A756-E11BBF401CBA}"/>
    <hyperlink ref="T53" r:id="rId607" display="/events/?flag=1&amp;CFID=&amp;CFPARAMS=&amp;PlayerID=1628991&amp;TeamID=0&amp;GameID=&amp;ContextMeasure=BLK&amp;Season=2019-20&amp;SeasonType=Regular Season&amp;LeagueID=00&amp;PerMode=PerGame&amp;Scope=S&amp;StatCategory=PTS&amp;section=leaders" xr:uid="{2692741E-AD92-4B4C-925C-F81F2ACCEF71}"/>
    <hyperlink ref="U53" r:id="rId608" display="/events/?flag=1&amp;CFID=&amp;CFPARAMS=&amp;PlayerID=1628991&amp;TeamID=0&amp;GameID=&amp;ContextMeasure=TOV&amp;Season=2019-20&amp;SeasonType=Regular Season&amp;LeagueID=00&amp;PerMode=PerGame&amp;Scope=S&amp;StatCategory=PTS&amp;section=leaders" xr:uid="{38A231BE-6B75-7E45-AE01-FDB7EEFC2FC0}"/>
    <hyperlink ref="B54" r:id="rId609" display="https://stats.nba.com/player/204001/traditional/" xr:uid="{DD1CA327-96D9-EA4B-A367-3B77B71A6C81}"/>
    <hyperlink ref="F54" r:id="rId610" display="/events/?flag=3&amp;CFID=&amp;CFPARAMS=&amp;PlayerID=204001&amp;TeamID=0&amp;GameID=&amp;ContextMeasure=FGM&amp;Season=2019-20&amp;SeasonType=Regular Season&amp;LeagueID=00&amp;PerMode=PerGame&amp;Scope=S&amp;StatCategory=PTS&amp;section=leaders" xr:uid="{D5BF5485-8F66-744A-9766-CBDF9FDD4886}"/>
    <hyperlink ref="G54" r:id="rId611" display="/events/?flag=3&amp;CFID=&amp;CFPARAMS=&amp;PlayerID=204001&amp;TeamID=0&amp;GameID=&amp;ContextMeasure=FGA&amp;Season=2019-20&amp;SeasonType=Regular Season&amp;LeagueID=00&amp;PerMode=PerGame&amp;Scope=S&amp;StatCategory=PTS&amp;section=leaders" xr:uid="{14439F29-F6F8-DE40-9F91-CC2750EBE827}"/>
    <hyperlink ref="I54" r:id="rId612" display="/events/?flag=3&amp;CFID=&amp;CFPARAMS=&amp;PlayerID=204001&amp;TeamID=0&amp;GameID=&amp;ContextMeasure=FG3M&amp;Season=2019-20&amp;SeasonType=Regular Season&amp;LeagueID=00&amp;PerMode=PerGame&amp;Scope=S&amp;StatCategory=PTS&amp;section=leaders" xr:uid="{7C1F1E9B-E06C-AD45-B944-26BE36AB7DEC}"/>
    <hyperlink ref="J54" r:id="rId613" display="/events/?flag=3&amp;CFID=&amp;CFPARAMS=&amp;PlayerID=204001&amp;TeamID=0&amp;GameID=&amp;ContextMeasure=FG3A&amp;Season=2019-20&amp;SeasonType=Regular Season&amp;LeagueID=00&amp;PerMode=PerGame&amp;Scope=S&amp;StatCategory=PTS&amp;section=leaders" xr:uid="{096283CC-4519-7C4B-AC01-B3E7EF2F9BD3}"/>
    <hyperlink ref="O54" r:id="rId614" display="/events/?flag=1&amp;CFID=&amp;CFPARAMS=&amp;PlayerID=204001&amp;TeamID=0&amp;GameID=&amp;ContextMeasure=OREB&amp;Season=2019-20&amp;SeasonType=Regular Season&amp;LeagueID=00&amp;PerMode=PerGame&amp;Scope=S&amp;StatCategory=PTS&amp;section=leaders" xr:uid="{BD420F64-2E0D-0B4D-8063-5EE9A8D8BC20}"/>
    <hyperlink ref="P54" r:id="rId615" display="/events/?flag=1&amp;CFID=&amp;CFPARAMS=&amp;PlayerID=204001&amp;TeamID=0&amp;GameID=&amp;ContextMeasure=DREB&amp;Season=2019-20&amp;SeasonType=Regular Season&amp;LeagueID=00&amp;PerMode=PerGame&amp;Scope=S&amp;StatCategory=PTS&amp;section=leaders" xr:uid="{85548F44-3873-BF4D-8138-C790CDF2C13C}"/>
    <hyperlink ref="Q54" r:id="rId616" display="/events/?flag=1&amp;CFID=&amp;CFPARAMS=&amp;PlayerID=204001&amp;TeamID=0&amp;GameID=&amp;ContextMeasure=REB&amp;Season=2019-20&amp;SeasonType=Regular Season&amp;LeagueID=00&amp;PerMode=PerGame&amp;Scope=S&amp;StatCategory=PTS&amp;section=leaders" xr:uid="{10E5F560-2B72-4446-84E7-61024A72B59C}"/>
    <hyperlink ref="R54" r:id="rId617" display="/events/?flag=1&amp;CFID=&amp;CFPARAMS=&amp;PlayerID=204001&amp;TeamID=0&amp;GameID=&amp;ContextMeasure=AST&amp;Season=2019-20&amp;SeasonType=Regular Season&amp;LeagueID=00&amp;PerMode=PerGame&amp;Scope=S&amp;StatCategory=PTS&amp;section=leaders" xr:uid="{E26A66F6-128C-334E-A16B-E1DD5C8E8428}"/>
    <hyperlink ref="S54" r:id="rId618" display="/events/?flag=1&amp;CFID=&amp;CFPARAMS=&amp;PlayerID=204001&amp;TeamID=0&amp;GameID=&amp;ContextMeasure=STL&amp;Season=2019-20&amp;SeasonType=Regular Season&amp;LeagueID=00&amp;PerMode=PerGame&amp;Scope=S&amp;StatCategory=PTS&amp;section=leaders" xr:uid="{F8535373-FF8B-2C4F-BD51-8446A360F5CC}"/>
    <hyperlink ref="T54" r:id="rId619" display="/events/?flag=1&amp;CFID=&amp;CFPARAMS=&amp;PlayerID=204001&amp;TeamID=0&amp;GameID=&amp;ContextMeasure=BLK&amp;Season=2019-20&amp;SeasonType=Regular Season&amp;LeagueID=00&amp;PerMode=PerGame&amp;Scope=S&amp;StatCategory=PTS&amp;section=leaders" xr:uid="{E8FDD429-0EA8-9343-B671-7F2770BCF717}"/>
    <hyperlink ref="U54" r:id="rId620" display="/events/?flag=1&amp;CFID=&amp;CFPARAMS=&amp;PlayerID=204001&amp;TeamID=0&amp;GameID=&amp;ContextMeasure=TOV&amp;Season=2019-20&amp;SeasonType=Regular Season&amp;LeagueID=00&amp;PerMode=PerGame&amp;Scope=S&amp;StatCategory=PTS&amp;section=leaders" xr:uid="{5383AC82-CD33-7E41-9D69-F1D2A50E808F}"/>
    <hyperlink ref="B55" r:id="rId621" display="https://stats.nba.com/player/1628379/traditional/" xr:uid="{0B6368D8-9E90-1741-A179-FF3499ABA37E}"/>
    <hyperlink ref="F55" r:id="rId622" display="/events/?flag=3&amp;CFID=&amp;CFPARAMS=&amp;PlayerID=1628379&amp;TeamID=0&amp;GameID=&amp;ContextMeasure=FGM&amp;Season=2019-20&amp;SeasonType=Regular Season&amp;LeagueID=00&amp;PerMode=PerGame&amp;Scope=S&amp;StatCategory=PTS&amp;section=leaders" xr:uid="{79DB1F65-8CCC-EA42-98AA-2A854134C826}"/>
    <hyperlink ref="G55" r:id="rId623" display="/events/?flag=3&amp;CFID=&amp;CFPARAMS=&amp;PlayerID=1628379&amp;TeamID=0&amp;GameID=&amp;ContextMeasure=FGA&amp;Season=2019-20&amp;SeasonType=Regular Season&amp;LeagueID=00&amp;PerMode=PerGame&amp;Scope=S&amp;StatCategory=PTS&amp;section=leaders" xr:uid="{768F4DCE-C7D3-8540-9DB9-7E068F8649E3}"/>
    <hyperlink ref="I55" r:id="rId624" display="/events/?flag=3&amp;CFID=&amp;CFPARAMS=&amp;PlayerID=1628379&amp;TeamID=0&amp;GameID=&amp;ContextMeasure=FG3M&amp;Season=2019-20&amp;SeasonType=Regular Season&amp;LeagueID=00&amp;PerMode=PerGame&amp;Scope=S&amp;StatCategory=PTS&amp;section=leaders" xr:uid="{E5850090-B067-ED4F-9593-7AC34D79C780}"/>
    <hyperlink ref="J55" r:id="rId625" display="/events/?flag=3&amp;CFID=&amp;CFPARAMS=&amp;PlayerID=1628379&amp;TeamID=0&amp;GameID=&amp;ContextMeasure=FG3A&amp;Season=2019-20&amp;SeasonType=Regular Season&amp;LeagueID=00&amp;PerMode=PerGame&amp;Scope=S&amp;StatCategory=PTS&amp;section=leaders" xr:uid="{FA02646B-71B9-5349-8E8B-576901740251}"/>
    <hyperlink ref="O55" r:id="rId626" display="/events/?flag=1&amp;CFID=&amp;CFPARAMS=&amp;PlayerID=1628379&amp;TeamID=0&amp;GameID=&amp;ContextMeasure=OREB&amp;Season=2019-20&amp;SeasonType=Regular Season&amp;LeagueID=00&amp;PerMode=PerGame&amp;Scope=S&amp;StatCategory=PTS&amp;section=leaders" xr:uid="{803EC185-2719-5B4D-8D32-C8F45DE3C700}"/>
    <hyperlink ref="P55" r:id="rId627" display="/events/?flag=1&amp;CFID=&amp;CFPARAMS=&amp;PlayerID=1628379&amp;TeamID=0&amp;GameID=&amp;ContextMeasure=DREB&amp;Season=2019-20&amp;SeasonType=Regular Season&amp;LeagueID=00&amp;PerMode=PerGame&amp;Scope=S&amp;StatCategory=PTS&amp;section=leaders" xr:uid="{BAA1C7C4-742E-B244-806E-CBBC4C6AA5D3}"/>
    <hyperlink ref="Q55" r:id="rId628" display="/events/?flag=1&amp;CFID=&amp;CFPARAMS=&amp;PlayerID=1628379&amp;TeamID=0&amp;GameID=&amp;ContextMeasure=REB&amp;Season=2019-20&amp;SeasonType=Regular Season&amp;LeagueID=00&amp;PerMode=PerGame&amp;Scope=S&amp;StatCategory=PTS&amp;section=leaders" xr:uid="{712BF40A-7ADB-E740-B899-AE208C5099BD}"/>
    <hyperlink ref="R55" r:id="rId629" display="/events/?flag=1&amp;CFID=&amp;CFPARAMS=&amp;PlayerID=1628379&amp;TeamID=0&amp;GameID=&amp;ContextMeasure=AST&amp;Season=2019-20&amp;SeasonType=Regular Season&amp;LeagueID=00&amp;PerMode=PerGame&amp;Scope=S&amp;StatCategory=PTS&amp;section=leaders" xr:uid="{E5A3E82B-431A-0C45-ACB4-32C0CC0FAB81}"/>
    <hyperlink ref="S55" r:id="rId630" display="/events/?flag=1&amp;CFID=&amp;CFPARAMS=&amp;PlayerID=1628379&amp;TeamID=0&amp;GameID=&amp;ContextMeasure=STL&amp;Season=2019-20&amp;SeasonType=Regular Season&amp;LeagueID=00&amp;PerMode=PerGame&amp;Scope=S&amp;StatCategory=PTS&amp;section=leaders" xr:uid="{D4135D3F-342F-0E45-AC5F-E647B5C57FFF}"/>
    <hyperlink ref="T55" r:id="rId631" display="/events/?flag=1&amp;CFID=&amp;CFPARAMS=&amp;PlayerID=1628379&amp;TeamID=0&amp;GameID=&amp;ContextMeasure=BLK&amp;Season=2019-20&amp;SeasonType=Regular Season&amp;LeagueID=00&amp;PerMode=PerGame&amp;Scope=S&amp;StatCategory=PTS&amp;section=leaders" xr:uid="{B6A9615B-E871-FC42-A32E-A37D3D16AAEF}"/>
    <hyperlink ref="U55" r:id="rId632" display="/events/?flag=1&amp;CFID=&amp;CFPARAMS=&amp;PlayerID=1628379&amp;TeamID=0&amp;GameID=&amp;ContextMeasure=TOV&amp;Season=2019-20&amp;SeasonType=Regular Season&amp;LeagueID=00&amp;PerMode=PerGame&amp;Scope=S&amp;StatCategory=PTS&amp;section=leaders" xr:uid="{D16C7E54-48FC-7943-89F7-034CBC9EF9FD}"/>
    <hyperlink ref="B56" r:id="rId633" display="https://stats.nba.com/player/1629134/traditional/" xr:uid="{3E2A3F5E-4E01-1046-B989-E6AB0F03D9AF}"/>
    <hyperlink ref="F56" r:id="rId634" display="/events/?flag=3&amp;CFID=&amp;CFPARAMS=&amp;PlayerID=1629134&amp;TeamID=0&amp;GameID=&amp;ContextMeasure=FGM&amp;Season=2019-20&amp;SeasonType=Regular Season&amp;LeagueID=00&amp;PerMode=PerGame&amp;Scope=S&amp;StatCategory=PTS&amp;section=leaders" xr:uid="{AB993B90-AE74-B940-AF23-EDA9B160942A}"/>
    <hyperlink ref="G56" r:id="rId635" display="/events/?flag=3&amp;CFID=&amp;CFPARAMS=&amp;PlayerID=1629134&amp;TeamID=0&amp;GameID=&amp;ContextMeasure=FGA&amp;Season=2019-20&amp;SeasonType=Regular Season&amp;LeagueID=00&amp;PerMode=PerGame&amp;Scope=S&amp;StatCategory=PTS&amp;section=leaders" xr:uid="{FB974E91-B38C-8B41-BB68-56C3147C782F}"/>
    <hyperlink ref="I56" r:id="rId636" display="/events/?flag=3&amp;CFID=&amp;CFPARAMS=&amp;PlayerID=1629134&amp;TeamID=0&amp;GameID=&amp;ContextMeasure=FG3M&amp;Season=2019-20&amp;SeasonType=Regular Season&amp;LeagueID=00&amp;PerMode=PerGame&amp;Scope=S&amp;StatCategory=PTS&amp;section=leaders" xr:uid="{CF6DAD41-E37D-2E48-ADBA-704DCA6B3F57}"/>
    <hyperlink ref="J56" r:id="rId637" display="/events/?flag=3&amp;CFID=&amp;CFPARAMS=&amp;PlayerID=1629134&amp;TeamID=0&amp;GameID=&amp;ContextMeasure=FG3A&amp;Season=2019-20&amp;SeasonType=Regular Season&amp;LeagueID=00&amp;PerMode=PerGame&amp;Scope=S&amp;StatCategory=PTS&amp;section=leaders" xr:uid="{18F43295-B7D4-A246-9EE6-8718561A68F4}"/>
    <hyperlink ref="O56" r:id="rId638" display="/events/?flag=1&amp;CFID=&amp;CFPARAMS=&amp;PlayerID=1629134&amp;TeamID=0&amp;GameID=&amp;ContextMeasure=OREB&amp;Season=2019-20&amp;SeasonType=Regular Season&amp;LeagueID=00&amp;PerMode=PerGame&amp;Scope=S&amp;StatCategory=PTS&amp;section=leaders" xr:uid="{B4616937-0191-574E-80C3-5E97610F3EA5}"/>
    <hyperlink ref="P56" r:id="rId639" display="/events/?flag=1&amp;CFID=&amp;CFPARAMS=&amp;PlayerID=1629134&amp;TeamID=0&amp;GameID=&amp;ContextMeasure=DREB&amp;Season=2019-20&amp;SeasonType=Regular Season&amp;LeagueID=00&amp;PerMode=PerGame&amp;Scope=S&amp;StatCategory=PTS&amp;section=leaders" xr:uid="{F8E4175C-086C-7D4C-A48F-905869D828DB}"/>
    <hyperlink ref="Q56" r:id="rId640" display="/events/?flag=1&amp;CFID=&amp;CFPARAMS=&amp;PlayerID=1629134&amp;TeamID=0&amp;GameID=&amp;ContextMeasure=REB&amp;Season=2019-20&amp;SeasonType=Regular Season&amp;LeagueID=00&amp;PerMode=PerGame&amp;Scope=S&amp;StatCategory=PTS&amp;section=leaders" xr:uid="{81EA348F-75C4-A941-9A11-6FF23C58771E}"/>
    <hyperlink ref="R56" r:id="rId641" display="/events/?flag=1&amp;CFID=&amp;CFPARAMS=&amp;PlayerID=1629134&amp;TeamID=0&amp;GameID=&amp;ContextMeasure=AST&amp;Season=2019-20&amp;SeasonType=Regular Season&amp;LeagueID=00&amp;PerMode=PerGame&amp;Scope=S&amp;StatCategory=PTS&amp;section=leaders" xr:uid="{0E4980E6-CA8C-8F49-8CBE-4994658343A6}"/>
    <hyperlink ref="S56" r:id="rId642" display="/events/?flag=1&amp;CFID=&amp;CFPARAMS=&amp;PlayerID=1629134&amp;TeamID=0&amp;GameID=&amp;ContextMeasure=STL&amp;Season=2019-20&amp;SeasonType=Regular Season&amp;LeagueID=00&amp;PerMode=PerGame&amp;Scope=S&amp;StatCategory=PTS&amp;section=leaders" xr:uid="{075BB1D8-D6F1-954C-AFF9-FD3B5049CF90}"/>
    <hyperlink ref="T56" r:id="rId643" display="/events/?flag=1&amp;CFID=&amp;CFPARAMS=&amp;PlayerID=1629134&amp;TeamID=0&amp;GameID=&amp;ContextMeasure=BLK&amp;Season=2019-20&amp;SeasonType=Regular Season&amp;LeagueID=00&amp;PerMode=PerGame&amp;Scope=S&amp;StatCategory=PTS&amp;section=leaders" xr:uid="{8038C28C-DE4A-A94A-B6B3-E7A742EC2E54}"/>
    <hyperlink ref="U56" r:id="rId644" display="/events/?flag=1&amp;CFID=&amp;CFPARAMS=&amp;PlayerID=1629134&amp;TeamID=0&amp;GameID=&amp;ContextMeasure=TOV&amp;Season=2019-20&amp;SeasonType=Regular Season&amp;LeagueID=00&amp;PerMode=PerGame&amp;Scope=S&amp;StatCategory=PTS&amp;section=leaders" xr:uid="{A4E7BB78-3E9A-8C41-A612-73737C5A5B16}"/>
    <hyperlink ref="B57" r:id="rId645" display="https://stats.nba.com/player/1629672/traditional/" xr:uid="{769F5488-29EE-034C-9942-B2520B67868E}"/>
    <hyperlink ref="F57" r:id="rId646" display="/events/?flag=3&amp;CFID=&amp;CFPARAMS=&amp;PlayerID=1629672&amp;TeamID=0&amp;GameID=&amp;ContextMeasure=FGM&amp;Season=2019-20&amp;SeasonType=Regular Season&amp;LeagueID=00&amp;PerMode=PerGame&amp;Scope=S&amp;StatCategory=PTS&amp;section=leaders" xr:uid="{040220C0-0566-654B-9E79-5E879E05B9B7}"/>
    <hyperlink ref="G57" r:id="rId647" display="/events/?flag=3&amp;CFID=&amp;CFPARAMS=&amp;PlayerID=1629672&amp;TeamID=0&amp;GameID=&amp;ContextMeasure=FGA&amp;Season=2019-20&amp;SeasonType=Regular Season&amp;LeagueID=00&amp;PerMode=PerGame&amp;Scope=S&amp;StatCategory=PTS&amp;section=leaders" xr:uid="{B0C62B3D-6921-3641-986C-23908A3212F3}"/>
    <hyperlink ref="I57" r:id="rId648" display="/events/?flag=3&amp;CFID=&amp;CFPARAMS=&amp;PlayerID=1629672&amp;TeamID=0&amp;GameID=&amp;ContextMeasure=FG3M&amp;Season=2019-20&amp;SeasonType=Regular Season&amp;LeagueID=00&amp;PerMode=PerGame&amp;Scope=S&amp;StatCategory=PTS&amp;section=leaders" xr:uid="{59022885-38D3-6F4F-A182-81B496D1C564}"/>
    <hyperlink ref="J57" r:id="rId649" display="/events/?flag=3&amp;CFID=&amp;CFPARAMS=&amp;PlayerID=1629672&amp;TeamID=0&amp;GameID=&amp;ContextMeasure=FG3A&amp;Season=2019-20&amp;SeasonType=Regular Season&amp;LeagueID=00&amp;PerMode=PerGame&amp;Scope=S&amp;StatCategory=PTS&amp;section=leaders" xr:uid="{4BC5F076-97F1-D140-9358-A47EBC3F2E2B}"/>
    <hyperlink ref="O57" r:id="rId650" display="/events/?flag=1&amp;CFID=&amp;CFPARAMS=&amp;PlayerID=1629672&amp;TeamID=0&amp;GameID=&amp;ContextMeasure=OREB&amp;Season=2019-20&amp;SeasonType=Regular Season&amp;LeagueID=00&amp;PerMode=PerGame&amp;Scope=S&amp;StatCategory=PTS&amp;section=leaders" xr:uid="{1764A429-6ED6-354F-BC87-EFCA572B3D2F}"/>
    <hyperlink ref="P57" r:id="rId651" display="/events/?flag=1&amp;CFID=&amp;CFPARAMS=&amp;PlayerID=1629672&amp;TeamID=0&amp;GameID=&amp;ContextMeasure=DREB&amp;Season=2019-20&amp;SeasonType=Regular Season&amp;LeagueID=00&amp;PerMode=PerGame&amp;Scope=S&amp;StatCategory=PTS&amp;section=leaders" xr:uid="{804C0DF8-CAE8-C54B-A210-A305E10DFCED}"/>
    <hyperlink ref="Q57" r:id="rId652" display="/events/?flag=1&amp;CFID=&amp;CFPARAMS=&amp;PlayerID=1629672&amp;TeamID=0&amp;GameID=&amp;ContextMeasure=REB&amp;Season=2019-20&amp;SeasonType=Regular Season&amp;LeagueID=00&amp;PerMode=PerGame&amp;Scope=S&amp;StatCategory=PTS&amp;section=leaders" xr:uid="{42FB81D6-D21B-7E42-B27F-B3B9050E2E5E}"/>
    <hyperlink ref="R57" r:id="rId653" display="/events/?flag=1&amp;CFID=&amp;CFPARAMS=&amp;PlayerID=1629672&amp;TeamID=0&amp;GameID=&amp;ContextMeasure=AST&amp;Season=2019-20&amp;SeasonType=Regular Season&amp;LeagueID=00&amp;PerMode=PerGame&amp;Scope=S&amp;StatCategory=PTS&amp;section=leaders" xr:uid="{007C8601-64D6-FC4C-9672-7CD47511BDED}"/>
    <hyperlink ref="S57" r:id="rId654" display="/events/?flag=1&amp;CFID=&amp;CFPARAMS=&amp;PlayerID=1629672&amp;TeamID=0&amp;GameID=&amp;ContextMeasure=STL&amp;Season=2019-20&amp;SeasonType=Regular Season&amp;LeagueID=00&amp;PerMode=PerGame&amp;Scope=S&amp;StatCategory=PTS&amp;section=leaders" xr:uid="{FE15F44B-2E2B-9644-96D6-D8ABD489F341}"/>
    <hyperlink ref="T57" r:id="rId655" display="/events/?flag=1&amp;CFID=&amp;CFPARAMS=&amp;PlayerID=1629672&amp;TeamID=0&amp;GameID=&amp;ContextMeasure=BLK&amp;Season=2019-20&amp;SeasonType=Regular Season&amp;LeagueID=00&amp;PerMode=PerGame&amp;Scope=S&amp;StatCategory=PTS&amp;section=leaders" xr:uid="{C7DD9E6D-1979-7740-84EC-F60A1F24C809}"/>
    <hyperlink ref="U57" r:id="rId656" display="/events/?flag=1&amp;CFID=&amp;CFPARAMS=&amp;PlayerID=1629672&amp;TeamID=0&amp;GameID=&amp;ContextMeasure=TOV&amp;Season=2019-20&amp;SeasonType=Regular Season&amp;LeagueID=00&amp;PerMode=PerGame&amp;Scope=S&amp;StatCategory=PTS&amp;section=leaders" xr:uid="{FC6A332A-0A8C-9F4F-ACE1-B05F985018C2}"/>
    <hyperlink ref="B58" r:id="rId657" display="https://stats.nba.com/player/201565/traditional/" xr:uid="{BAE72677-BFC8-D945-8B76-D9D9011750B5}"/>
    <hyperlink ref="F58" r:id="rId658" display="/events/?flag=3&amp;CFID=&amp;CFPARAMS=&amp;PlayerID=201565&amp;TeamID=0&amp;GameID=&amp;ContextMeasure=FGM&amp;Season=2019-20&amp;SeasonType=Regular Season&amp;LeagueID=00&amp;PerMode=PerGame&amp;Scope=S&amp;StatCategory=PTS&amp;section=leaders" xr:uid="{AE967D98-24CA-7A45-A17C-5A46A83EE2AA}"/>
    <hyperlink ref="G58" r:id="rId659" display="/events/?flag=3&amp;CFID=&amp;CFPARAMS=&amp;PlayerID=201565&amp;TeamID=0&amp;GameID=&amp;ContextMeasure=FGA&amp;Season=2019-20&amp;SeasonType=Regular Season&amp;LeagueID=00&amp;PerMode=PerGame&amp;Scope=S&amp;StatCategory=PTS&amp;section=leaders" xr:uid="{75DB2B94-3151-FB4E-8752-9821F7F9E708}"/>
    <hyperlink ref="I58" r:id="rId660" display="/events/?flag=3&amp;CFID=&amp;CFPARAMS=&amp;PlayerID=201565&amp;TeamID=0&amp;GameID=&amp;ContextMeasure=FG3M&amp;Season=2019-20&amp;SeasonType=Regular Season&amp;LeagueID=00&amp;PerMode=PerGame&amp;Scope=S&amp;StatCategory=PTS&amp;section=leaders" xr:uid="{188DBEC6-415B-9549-824C-BDE2FD65C1C1}"/>
    <hyperlink ref="J58" r:id="rId661" display="/events/?flag=3&amp;CFID=&amp;CFPARAMS=&amp;PlayerID=201565&amp;TeamID=0&amp;GameID=&amp;ContextMeasure=FG3A&amp;Season=2019-20&amp;SeasonType=Regular Season&amp;LeagueID=00&amp;PerMode=PerGame&amp;Scope=S&amp;StatCategory=PTS&amp;section=leaders" xr:uid="{78676D87-07E1-984D-8EFB-FDCFC5C2420D}"/>
    <hyperlink ref="O58" r:id="rId662" display="/events/?flag=1&amp;CFID=&amp;CFPARAMS=&amp;PlayerID=201565&amp;TeamID=0&amp;GameID=&amp;ContextMeasure=OREB&amp;Season=2019-20&amp;SeasonType=Regular Season&amp;LeagueID=00&amp;PerMode=PerGame&amp;Scope=S&amp;StatCategory=PTS&amp;section=leaders" xr:uid="{6950B73D-A6D0-7043-B469-8D2EFEAAF91D}"/>
    <hyperlink ref="P58" r:id="rId663" display="/events/?flag=1&amp;CFID=&amp;CFPARAMS=&amp;PlayerID=201565&amp;TeamID=0&amp;GameID=&amp;ContextMeasure=DREB&amp;Season=2019-20&amp;SeasonType=Regular Season&amp;LeagueID=00&amp;PerMode=PerGame&amp;Scope=S&amp;StatCategory=PTS&amp;section=leaders" xr:uid="{DAE096FF-725C-B942-A26F-F7F9C2BAB56B}"/>
    <hyperlink ref="Q58" r:id="rId664" display="/events/?flag=1&amp;CFID=&amp;CFPARAMS=&amp;PlayerID=201565&amp;TeamID=0&amp;GameID=&amp;ContextMeasure=REB&amp;Season=2019-20&amp;SeasonType=Regular Season&amp;LeagueID=00&amp;PerMode=PerGame&amp;Scope=S&amp;StatCategory=PTS&amp;section=leaders" xr:uid="{79A2EEF2-61E1-AD46-9824-2136EE12E8C0}"/>
    <hyperlink ref="R58" r:id="rId665" display="/events/?flag=1&amp;CFID=&amp;CFPARAMS=&amp;PlayerID=201565&amp;TeamID=0&amp;GameID=&amp;ContextMeasure=AST&amp;Season=2019-20&amp;SeasonType=Regular Season&amp;LeagueID=00&amp;PerMode=PerGame&amp;Scope=S&amp;StatCategory=PTS&amp;section=leaders" xr:uid="{7437EDEB-AA8B-FA49-ADFF-B821DFCF1681}"/>
    <hyperlink ref="S58" r:id="rId666" display="/events/?flag=1&amp;CFID=&amp;CFPARAMS=&amp;PlayerID=201565&amp;TeamID=0&amp;GameID=&amp;ContextMeasure=STL&amp;Season=2019-20&amp;SeasonType=Regular Season&amp;LeagueID=00&amp;PerMode=PerGame&amp;Scope=S&amp;StatCategory=PTS&amp;section=leaders" xr:uid="{96C5D082-A488-E34D-9B71-D82A903FC920}"/>
    <hyperlink ref="T58" r:id="rId667" display="/events/?flag=1&amp;CFID=&amp;CFPARAMS=&amp;PlayerID=201565&amp;TeamID=0&amp;GameID=&amp;ContextMeasure=BLK&amp;Season=2019-20&amp;SeasonType=Regular Season&amp;LeagueID=00&amp;PerMode=PerGame&amp;Scope=S&amp;StatCategory=PTS&amp;section=leaders" xr:uid="{9A0B9A46-7EF6-EB4F-99BB-E69662B044EA}"/>
    <hyperlink ref="U58" r:id="rId668" display="/events/?flag=1&amp;CFID=&amp;CFPARAMS=&amp;PlayerID=201565&amp;TeamID=0&amp;GameID=&amp;ContextMeasure=TOV&amp;Season=2019-20&amp;SeasonType=Regular Season&amp;LeagueID=00&amp;PerMode=PerGame&amp;Scope=S&amp;StatCategory=PTS&amp;section=leaders" xr:uid="{A4D9888C-B533-564E-AF97-D4AE0EE010CB}"/>
    <hyperlink ref="B59" r:id="rId669" display="https://stats.nba.com/player/203999/traditional/" xr:uid="{E6EB9068-8962-7E43-B50D-5C80DC35F68D}"/>
    <hyperlink ref="F59" r:id="rId670" display="/events/?flag=3&amp;CFID=&amp;CFPARAMS=&amp;PlayerID=203999&amp;TeamID=0&amp;GameID=&amp;ContextMeasure=FGM&amp;Season=2019-20&amp;SeasonType=Regular Season&amp;LeagueID=00&amp;PerMode=PerGame&amp;Scope=S&amp;StatCategory=PTS&amp;section=leaders" xr:uid="{B1B74A56-E001-D34D-B8AC-CB70061689FB}"/>
    <hyperlink ref="G59" r:id="rId671" display="/events/?flag=3&amp;CFID=&amp;CFPARAMS=&amp;PlayerID=203999&amp;TeamID=0&amp;GameID=&amp;ContextMeasure=FGA&amp;Season=2019-20&amp;SeasonType=Regular Season&amp;LeagueID=00&amp;PerMode=PerGame&amp;Scope=S&amp;StatCategory=PTS&amp;section=leaders" xr:uid="{F584F180-CCB6-4748-BDAF-B803C14038CC}"/>
    <hyperlink ref="I59" r:id="rId672" display="/events/?flag=3&amp;CFID=&amp;CFPARAMS=&amp;PlayerID=203999&amp;TeamID=0&amp;GameID=&amp;ContextMeasure=FG3M&amp;Season=2019-20&amp;SeasonType=Regular Season&amp;LeagueID=00&amp;PerMode=PerGame&amp;Scope=S&amp;StatCategory=PTS&amp;section=leaders" xr:uid="{0154AA43-03F8-744C-B3F6-66B1A48B0EE7}"/>
    <hyperlink ref="J59" r:id="rId673" display="/events/?flag=3&amp;CFID=&amp;CFPARAMS=&amp;PlayerID=203999&amp;TeamID=0&amp;GameID=&amp;ContextMeasure=FG3A&amp;Season=2019-20&amp;SeasonType=Regular Season&amp;LeagueID=00&amp;PerMode=PerGame&amp;Scope=S&amp;StatCategory=PTS&amp;section=leaders" xr:uid="{162D02B9-CF59-384D-98A4-A36694CE1AFC}"/>
    <hyperlink ref="O59" r:id="rId674" display="/events/?flag=1&amp;CFID=&amp;CFPARAMS=&amp;PlayerID=203999&amp;TeamID=0&amp;GameID=&amp;ContextMeasure=OREB&amp;Season=2019-20&amp;SeasonType=Regular Season&amp;LeagueID=00&amp;PerMode=PerGame&amp;Scope=S&amp;StatCategory=PTS&amp;section=leaders" xr:uid="{0ED6C6D9-67D8-D140-8651-4BE4DD1DDF7B}"/>
    <hyperlink ref="P59" r:id="rId675" display="/events/?flag=1&amp;CFID=&amp;CFPARAMS=&amp;PlayerID=203999&amp;TeamID=0&amp;GameID=&amp;ContextMeasure=DREB&amp;Season=2019-20&amp;SeasonType=Regular Season&amp;LeagueID=00&amp;PerMode=PerGame&amp;Scope=S&amp;StatCategory=PTS&amp;section=leaders" xr:uid="{A8E71E1D-C939-FB40-9DBC-8BC48D672622}"/>
    <hyperlink ref="Q59" r:id="rId676" display="/events/?flag=1&amp;CFID=&amp;CFPARAMS=&amp;PlayerID=203999&amp;TeamID=0&amp;GameID=&amp;ContextMeasure=REB&amp;Season=2019-20&amp;SeasonType=Regular Season&amp;LeagueID=00&amp;PerMode=PerGame&amp;Scope=S&amp;StatCategory=PTS&amp;section=leaders" xr:uid="{4D9A99DB-274B-614E-89C9-C5BF38EBD69E}"/>
    <hyperlink ref="R59" r:id="rId677" display="/events/?flag=1&amp;CFID=&amp;CFPARAMS=&amp;PlayerID=203999&amp;TeamID=0&amp;GameID=&amp;ContextMeasure=AST&amp;Season=2019-20&amp;SeasonType=Regular Season&amp;LeagueID=00&amp;PerMode=PerGame&amp;Scope=S&amp;StatCategory=PTS&amp;section=leaders" xr:uid="{2B3CE85E-2A3E-DD4D-A532-956ADA22CCA5}"/>
    <hyperlink ref="S59" r:id="rId678" display="/events/?flag=1&amp;CFID=&amp;CFPARAMS=&amp;PlayerID=203999&amp;TeamID=0&amp;GameID=&amp;ContextMeasure=STL&amp;Season=2019-20&amp;SeasonType=Regular Season&amp;LeagueID=00&amp;PerMode=PerGame&amp;Scope=S&amp;StatCategory=PTS&amp;section=leaders" xr:uid="{F0AA0AF3-688F-E040-993F-42C2E4BF2DAF}"/>
    <hyperlink ref="T59" r:id="rId679" display="/events/?flag=1&amp;CFID=&amp;CFPARAMS=&amp;PlayerID=203999&amp;TeamID=0&amp;GameID=&amp;ContextMeasure=BLK&amp;Season=2019-20&amp;SeasonType=Regular Season&amp;LeagueID=00&amp;PerMode=PerGame&amp;Scope=S&amp;StatCategory=PTS&amp;section=leaders" xr:uid="{E576EC25-4E8F-494F-8426-816ECC738BA4}"/>
    <hyperlink ref="U59" r:id="rId680" display="/events/?flag=1&amp;CFID=&amp;CFPARAMS=&amp;PlayerID=203999&amp;TeamID=0&amp;GameID=&amp;ContextMeasure=TOV&amp;Season=2019-20&amp;SeasonType=Regular Season&amp;LeagueID=00&amp;PerMode=PerGame&amp;Scope=S&amp;StatCategory=PTS&amp;section=leaders" xr:uid="{01BE8FA4-420A-3446-8154-D9A3A119574B}"/>
    <hyperlink ref="B60" r:id="rId681" display="https://stats.nba.com/player/203953/traditional/" xr:uid="{AEBF70B0-136D-2345-BC0D-C388272D98BE}"/>
    <hyperlink ref="F60" r:id="rId682" display="/events/?flag=3&amp;CFID=&amp;CFPARAMS=&amp;PlayerID=203953&amp;TeamID=0&amp;GameID=&amp;ContextMeasure=FGM&amp;Season=2019-20&amp;SeasonType=Regular Season&amp;LeagueID=00&amp;PerMode=PerGame&amp;Scope=S&amp;StatCategory=PTS&amp;section=leaders" xr:uid="{C9FFFE77-BE19-0F42-96EA-CB2FCB2BC60C}"/>
    <hyperlink ref="G60" r:id="rId683" display="/events/?flag=3&amp;CFID=&amp;CFPARAMS=&amp;PlayerID=203953&amp;TeamID=0&amp;GameID=&amp;ContextMeasure=FGA&amp;Season=2019-20&amp;SeasonType=Regular Season&amp;LeagueID=00&amp;PerMode=PerGame&amp;Scope=S&amp;StatCategory=PTS&amp;section=leaders" xr:uid="{CE2B566D-8DCD-1049-9BE1-83827E259FC1}"/>
    <hyperlink ref="I60" r:id="rId684" display="/events/?flag=3&amp;CFID=&amp;CFPARAMS=&amp;PlayerID=203953&amp;TeamID=0&amp;GameID=&amp;ContextMeasure=FG3M&amp;Season=2019-20&amp;SeasonType=Regular Season&amp;LeagueID=00&amp;PerMode=PerGame&amp;Scope=S&amp;StatCategory=PTS&amp;section=leaders" xr:uid="{ECEC19EA-B19A-F447-B7D6-ABB8049C4EEE}"/>
    <hyperlink ref="J60" r:id="rId685" display="/events/?flag=3&amp;CFID=&amp;CFPARAMS=&amp;PlayerID=203953&amp;TeamID=0&amp;GameID=&amp;ContextMeasure=FG3A&amp;Season=2019-20&amp;SeasonType=Regular Season&amp;LeagueID=00&amp;PerMode=PerGame&amp;Scope=S&amp;StatCategory=PTS&amp;section=leaders" xr:uid="{029F8C9A-9912-D943-8B5B-BFE020A75876}"/>
    <hyperlink ref="O60" r:id="rId686" display="/events/?flag=1&amp;CFID=&amp;CFPARAMS=&amp;PlayerID=203953&amp;TeamID=0&amp;GameID=&amp;ContextMeasure=OREB&amp;Season=2019-20&amp;SeasonType=Regular Season&amp;LeagueID=00&amp;PerMode=PerGame&amp;Scope=S&amp;StatCategory=PTS&amp;section=leaders" xr:uid="{54C40C00-5580-AA4E-883E-CE21B0289B1B}"/>
    <hyperlink ref="P60" r:id="rId687" display="/events/?flag=1&amp;CFID=&amp;CFPARAMS=&amp;PlayerID=203953&amp;TeamID=0&amp;GameID=&amp;ContextMeasure=DREB&amp;Season=2019-20&amp;SeasonType=Regular Season&amp;LeagueID=00&amp;PerMode=PerGame&amp;Scope=S&amp;StatCategory=PTS&amp;section=leaders" xr:uid="{18EDB6A0-EE6D-874E-817D-25BB8A41B0CE}"/>
    <hyperlink ref="Q60" r:id="rId688" display="/events/?flag=1&amp;CFID=&amp;CFPARAMS=&amp;PlayerID=203953&amp;TeamID=0&amp;GameID=&amp;ContextMeasure=REB&amp;Season=2019-20&amp;SeasonType=Regular Season&amp;LeagueID=00&amp;PerMode=PerGame&amp;Scope=S&amp;StatCategory=PTS&amp;section=leaders" xr:uid="{42D35405-9FE9-8E4B-8204-A5CA78E38871}"/>
    <hyperlink ref="R60" r:id="rId689" display="/events/?flag=1&amp;CFID=&amp;CFPARAMS=&amp;PlayerID=203953&amp;TeamID=0&amp;GameID=&amp;ContextMeasure=AST&amp;Season=2019-20&amp;SeasonType=Regular Season&amp;LeagueID=00&amp;PerMode=PerGame&amp;Scope=S&amp;StatCategory=PTS&amp;section=leaders" xr:uid="{6B215FAB-1A07-774F-9B78-A52DA237575E}"/>
    <hyperlink ref="S60" r:id="rId690" display="/events/?flag=1&amp;CFID=&amp;CFPARAMS=&amp;PlayerID=203953&amp;TeamID=0&amp;GameID=&amp;ContextMeasure=STL&amp;Season=2019-20&amp;SeasonType=Regular Season&amp;LeagueID=00&amp;PerMode=PerGame&amp;Scope=S&amp;StatCategory=PTS&amp;section=leaders" xr:uid="{54A4B14A-FE1E-CE41-8685-D8A023DE68DD}"/>
    <hyperlink ref="T60" r:id="rId691" display="/events/?flag=1&amp;CFID=&amp;CFPARAMS=&amp;PlayerID=203953&amp;TeamID=0&amp;GameID=&amp;ContextMeasure=BLK&amp;Season=2019-20&amp;SeasonType=Regular Season&amp;LeagueID=00&amp;PerMode=PerGame&amp;Scope=S&amp;StatCategory=PTS&amp;section=leaders" xr:uid="{8BBB9845-0DFE-7042-8969-541F25E02D67}"/>
    <hyperlink ref="U60" r:id="rId692" display="/events/?flag=1&amp;CFID=&amp;CFPARAMS=&amp;PlayerID=203953&amp;TeamID=0&amp;GameID=&amp;ContextMeasure=TOV&amp;Season=2019-20&amp;SeasonType=Regular Season&amp;LeagueID=00&amp;PerMode=PerGame&amp;Scope=S&amp;StatCategory=PTS&amp;section=leaders" xr:uid="{38D7FBC1-4C52-C045-98AB-1266C0A36D39}"/>
    <hyperlink ref="B61" r:id="rId693" display="https://stats.nba.com/player/203084/traditional/" xr:uid="{43AF73F6-A896-F44C-9368-BDF8B66944A1}"/>
    <hyperlink ref="F61" r:id="rId694" display="/events/?flag=3&amp;CFID=&amp;CFPARAMS=&amp;PlayerID=203084&amp;TeamID=0&amp;GameID=&amp;ContextMeasure=FGM&amp;Season=2019-20&amp;SeasonType=Regular Season&amp;LeagueID=00&amp;PerMode=PerGame&amp;Scope=S&amp;StatCategory=PTS&amp;section=leaders" xr:uid="{D48A6989-186C-1349-9B02-60B84C41C397}"/>
    <hyperlink ref="G61" r:id="rId695" display="/events/?flag=3&amp;CFID=&amp;CFPARAMS=&amp;PlayerID=203084&amp;TeamID=0&amp;GameID=&amp;ContextMeasure=FGA&amp;Season=2019-20&amp;SeasonType=Regular Season&amp;LeagueID=00&amp;PerMode=PerGame&amp;Scope=S&amp;StatCategory=PTS&amp;section=leaders" xr:uid="{71F8A080-A62E-6042-B25D-782A8BDC69EB}"/>
    <hyperlink ref="I61" r:id="rId696" display="/events/?flag=3&amp;CFID=&amp;CFPARAMS=&amp;PlayerID=203084&amp;TeamID=0&amp;GameID=&amp;ContextMeasure=FG3M&amp;Season=2019-20&amp;SeasonType=Regular Season&amp;LeagueID=00&amp;PerMode=PerGame&amp;Scope=S&amp;StatCategory=PTS&amp;section=leaders" xr:uid="{55464052-D1F0-F144-9A6E-D0C6E21B7C14}"/>
    <hyperlink ref="J61" r:id="rId697" display="/events/?flag=3&amp;CFID=&amp;CFPARAMS=&amp;PlayerID=203084&amp;TeamID=0&amp;GameID=&amp;ContextMeasure=FG3A&amp;Season=2019-20&amp;SeasonType=Regular Season&amp;LeagueID=00&amp;PerMode=PerGame&amp;Scope=S&amp;StatCategory=PTS&amp;section=leaders" xr:uid="{72A75E5E-4844-CE48-94C3-9958BF56C848}"/>
    <hyperlink ref="O61" r:id="rId698" display="/events/?flag=1&amp;CFID=&amp;CFPARAMS=&amp;PlayerID=203084&amp;TeamID=0&amp;GameID=&amp;ContextMeasure=OREB&amp;Season=2019-20&amp;SeasonType=Regular Season&amp;LeagueID=00&amp;PerMode=PerGame&amp;Scope=S&amp;StatCategory=PTS&amp;section=leaders" xr:uid="{EC304337-6C49-E34C-B25C-F5813E4FB746}"/>
    <hyperlink ref="P61" r:id="rId699" display="/events/?flag=1&amp;CFID=&amp;CFPARAMS=&amp;PlayerID=203084&amp;TeamID=0&amp;GameID=&amp;ContextMeasure=DREB&amp;Season=2019-20&amp;SeasonType=Regular Season&amp;LeagueID=00&amp;PerMode=PerGame&amp;Scope=S&amp;StatCategory=PTS&amp;section=leaders" xr:uid="{61F06E14-A14E-B74D-BFE0-97E6F60C106D}"/>
    <hyperlink ref="Q61" r:id="rId700" display="/events/?flag=1&amp;CFID=&amp;CFPARAMS=&amp;PlayerID=203084&amp;TeamID=0&amp;GameID=&amp;ContextMeasure=REB&amp;Season=2019-20&amp;SeasonType=Regular Season&amp;LeagueID=00&amp;PerMode=PerGame&amp;Scope=S&amp;StatCategory=PTS&amp;section=leaders" xr:uid="{43C7B435-2701-374A-88CB-6E024ED0136A}"/>
    <hyperlink ref="R61" r:id="rId701" display="/events/?flag=1&amp;CFID=&amp;CFPARAMS=&amp;PlayerID=203084&amp;TeamID=0&amp;GameID=&amp;ContextMeasure=AST&amp;Season=2019-20&amp;SeasonType=Regular Season&amp;LeagueID=00&amp;PerMode=PerGame&amp;Scope=S&amp;StatCategory=PTS&amp;section=leaders" xr:uid="{91D063BB-5AA4-924B-B7E9-4B431658C863}"/>
    <hyperlink ref="S61" r:id="rId702" display="/events/?flag=1&amp;CFID=&amp;CFPARAMS=&amp;PlayerID=203084&amp;TeamID=0&amp;GameID=&amp;ContextMeasure=STL&amp;Season=2019-20&amp;SeasonType=Regular Season&amp;LeagueID=00&amp;PerMode=PerGame&amp;Scope=S&amp;StatCategory=PTS&amp;section=leaders" xr:uid="{76DBE3F7-3ED8-894D-9808-36E567F2D962}"/>
    <hyperlink ref="T61" r:id="rId703" display="/events/?flag=1&amp;CFID=&amp;CFPARAMS=&amp;PlayerID=203084&amp;TeamID=0&amp;GameID=&amp;ContextMeasure=BLK&amp;Season=2019-20&amp;SeasonType=Regular Season&amp;LeagueID=00&amp;PerMode=PerGame&amp;Scope=S&amp;StatCategory=PTS&amp;section=leaders" xr:uid="{0C054785-29B5-DB4F-9CC3-9D561072C10C}"/>
    <hyperlink ref="U61" r:id="rId704" display="/events/?flag=1&amp;CFID=&amp;CFPARAMS=&amp;PlayerID=203084&amp;TeamID=0&amp;GameID=&amp;ContextMeasure=TOV&amp;Season=2019-20&amp;SeasonType=Regular Season&amp;LeagueID=00&amp;PerMode=PerGame&amp;Scope=S&amp;StatCategory=PTS&amp;section=leaders" xr:uid="{310EF9B4-7D53-934E-ADF8-B422EF143346}"/>
    <hyperlink ref="B62" r:id="rId705" display="https://stats.nba.com/player/201609/traditional/" xr:uid="{7FA389EF-6A23-A149-A811-36BD449F9A36}"/>
    <hyperlink ref="F62" r:id="rId706" display="/events/?flag=3&amp;CFID=&amp;CFPARAMS=&amp;PlayerID=201609&amp;TeamID=0&amp;GameID=&amp;ContextMeasure=FGM&amp;Season=2019-20&amp;SeasonType=Regular Season&amp;LeagueID=00&amp;PerMode=PerGame&amp;Scope=S&amp;StatCategory=PTS&amp;section=leaders" xr:uid="{31C3741F-F92F-BB4C-89D6-4037364DA8DC}"/>
    <hyperlink ref="G62" r:id="rId707" display="/events/?flag=3&amp;CFID=&amp;CFPARAMS=&amp;PlayerID=201609&amp;TeamID=0&amp;GameID=&amp;ContextMeasure=FGA&amp;Season=2019-20&amp;SeasonType=Regular Season&amp;LeagueID=00&amp;PerMode=PerGame&amp;Scope=S&amp;StatCategory=PTS&amp;section=leaders" xr:uid="{612F7E7C-65FC-1A41-B109-038706D6E26B}"/>
    <hyperlink ref="I62" r:id="rId708" display="/events/?flag=3&amp;CFID=&amp;CFPARAMS=&amp;PlayerID=201609&amp;TeamID=0&amp;GameID=&amp;ContextMeasure=FG3M&amp;Season=2019-20&amp;SeasonType=Regular Season&amp;LeagueID=00&amp;PerMode=PerGame&amp;Scope=S&amp;StatCategory=PTS&amp;section=leaders" xr:uid="{68125662-5C44-EB4C-959B-646AD860023D}"/>
    <hyperlink ref="J62" r:id="rId709" display="/events/?flag=3&amp;CFID=&amp;CFPARAMS=&amp;PlayerID=201609&amp;TeamID=0&amp;GameID=&amp;ContextMeasure=FG3A&amp;Season=2019-20&amp;SeasonType=Regular Season&amp;LeagueID=00&amp;PerMode=PerGame&amp;Scope=S&amp;StatCategory=PTS&amp;section=leaders" xr:uid="{B6411C1E-0F98-D442-84D9-FE1487E786D5}"/>
    <hyperlink ref="O62" r:id="rId710" display="/events/?flag=1&amp;CFID=&amp;CFPARAMS=&amp;PlayerID=201609&amp;TeamID=0&amp;GameID=&amp;ContextMeasure=OREB&amp;Season=2019-20&amp;SeasonType=Regular Season&amp;LeagueID=00&amp;PerMode=PerGame&amp;Scope=S&amp;StatCategory=PTS&amp;section=leaders" xr:uid="{813800CE-887B-C441-8778-01E4F56098FB}"/>
    <hyperlink ref="P62" r:id="rId711" display="/events/?flag=1&amp;CFID=&amp;CFPARAMS=&amp;PlayerID=201609&amp;TeamID=0&amp;GameID=&amp;ContextMeasure=DREB&amp;Season=2019-20&amp;SeasonType=Regular Season&amp;LeagueID=00&amp;PerMode=PerGame&amp;Scope=S&amp;StatCategory=PTS&amp;section=leaders" xr:uid="{3162AFE0-687B-7D4A-94E4-768FCB313E3B}"/>
    <hyperlink ref="Q62" r:id="rId712" display="/events/?flag=1&amp;CFID=&amp;CFPARAMS=&amp;PlayerID=201609&amp;TeamID=0&amp;GameID=&amp;ContextMeasure=REB&amp;Season=2019-20&amp;SeasonType=Regular Season&amp;LeagueID=00&amp;PerMode=PerGame&amp;Scope=S&amp;StatCategory=PTS&amp;section=leaders" xr:uid="{789BA218-F6FB-3848-A91B-3D0DECA9B9D3}"/>
    <hyperlink ref="R62" r:id="rId713" display="/events/?flag=1&amp;CFID=&amp;CFPARAMS=&amp;PlayerID=201609&amp;TeamID=0&amp;GameID=&amp;ContextMeasure=AST&amp;Season=2019-20&amp;SeasonType=Regular Season&amp;LeagueID=00&amp;PerMode=PerGame&amp;Scope=S&amp;StatCategory=PTS&amp;section=leaders" xr:uid="{F9AECF91-93D1-334C-AF5E-95B1E92BDA16}"/>
    <hyperlink ref="S62" r:id="rId714" display="/events/?flag=1&amp;CFID=&amp;CFPARAMS=&amp;PlayerID=201609&amp;TeamID=0&amp;GameID=&amp;ContextMeasure=STL&amp;Season=2019-20&amp;SeasonType=Regular Season&amp;LeagueID=00&amp;PerMode=PerGame&amp;Scope=S&amp;StatCategory=PTS&amp;section=leaders" xr:uid="{4595BDC3-8875-B142-A115-0521743B2D12}"/>
    <hyperlink ref="T62" r:id="rId715" display="/events/?flag=1&amp;CFID=&amp;CFPARAMS=&amp;PlayerID=201609&amp;TeamID=0&amp;GameID=&amp;ContextMeasure=BLK&amp;Season=2019-20&amp;SeasonType=Regular Season&amp;LeagueID=00&amp;PerMode=PerGame&amp;Scope=S&amp;StatCategory=PTS&amp;section=leaders" xr:uid="{9BEC84AF-064E-9B44-98C7-1EEEB9F5B442}"/>
    <hyperlink ref="U62" r:id="rId716" display="/events/?flag=1&amp;CFID=&amp;CFPARAMS=&amp;PlayerID=201609&amp;TeamID=0&amp;GameID=&amp;ContextMeasure=TOV&amp;Season=2019-20&amp;SeasonType=Regular Season&amp;LeagueID=00&amp;PerMode=PerGame&amp;Scope=S&amp;StatCategory=PTS&amp;section=leaders" xr:uid="{231CE599-A852-804E-9BC1-4C33B41342AE}"/>
    <hyperlink ref="B63" r:id="rId717" display="https://stats.nba.com/player/201567/traditional/" xr:uid="{EE4F00A0-6F93-304D-A08C-8FCD245BAFE5}"/>
    <hyperlink ref="F63" r:id="rId718" display="/events/?flag=3&amp;CFID=&amp;CFPARAMS=&amp;PlayerID=201567&amp;TeamID=0&amp;GameID=&amp;ContextMeasure=FGM&amp;Season=2019-20&amp;SeasonType=Regular Season&amp;LeagueID=00&amp;PerMode=PerGame&amp;Scope=S&amp;StatCategory=PTS&amp;section=leaders" xr:uid="{312CC47B-EC13-B745-A283-39BC4E00D769}"/>
    <hyperlink ref="G63" r:id="rId719" display="/events/?flag=3&amp;CFID=&amp;CFPARAMS=&amp;PlayerID=201567&amp;TeamID=0&amp;GameID=&amp;ContextMeasure=FGA&amp;Season=2019-20&amp;SeasonType=Regular Season&amp;LeagueID=00&amp;PerMode=PerGame&amp;Scope=S&amp;StatCategory=PTS&amp;section=leaders" xr:uid="{A03C9B33-FD42-0847-9A21-9843D3BBA4C9}"/>
    <hyperlink ref="I63" r:id="rId720" display="/events/?flag=3&amp;CFID=&amp;CFPARAMS=&amp;PlayerID=201567&amp;TeamID=0&amp;GameID=&amp;ContextMeasure=FG3M&amp;Season=2019-20&amp;SeasonType=Regular Season&amp;LeagueID=00&amp;PerMode=PerGame&amp;Scope=S&amp;StatCategory=PTS&amp;section=leaders" xr:uid="{25B3DCEC-FE29-374E-9CDB-4C7C8798ED08}"/>
    <hyperlink ref="J63" r:id="rId721" display="/events/?flag=3&amp;CFID=&amp;CFPARAMS=&amp;PlayerID=201567&amp;TeamID=0&amp;GameID=&amp;ContextMeasure=FG3A&amp;Season=2019-20&amp;SeasonType=Regular Season&amp;LeagueID=00&amp;PerMode=PerGame&amp;Scope=S&amp;StatCategory=PTS&amp;section=leaders" xr:uid="{F49ED742-DEBB-4640-88C3-0D506A4592BE}"/>
    <hyperlink ref="O63" r:id="rId722" display="/events/?flag=1&amp;CFID=&amp;CFPARAMS=&amp;PlayerID=201567&amp;TeamID=0&amp;GameID=&amp;ContextMeasure=OREB&amp;Season=2019-20&amp;SeasonType=Regular Season&amp;LeagueID=00&amp;PerMode=PerGame&amp;Scope=S&amp;StatCategory=PTS&amp;section=leaders" xr:uid="{92245F9D-E8B3-B746-84C1-CE04F2B4077A}"/>
    <hyperlink ref="P63" r:id="rId723" display="/events/?flag=1&amp;CFID=&amp;CFPARAMS=&amp;PlayerID=201567&amp;TeamID=0&amp;GameID=&amp;ContextMeasure=DREB&amp;Season=2019-20&amp;SeasonType=Regular Season&amp;LeagueID=00&amp;PerMode=PerGame&amp;Scope=S&amp;StatCategory=PTS&amp;section=leaders" xr:uid="{0C2B5E88-8B89-C446-AB0D-06B0D562FC9D}"/>
    <hyperlink ref="Q63" r:id="rId724" display="/events/?flag=1&amp;CFID=&amp;CFPARAMS=&amp;PlayerID=201567&amp;TeamID=0&amp;GameID=&amp;ContextMeasure=REB&amp;Season=2019-20&amp;SeasonType=Regular Season&amp;LeagueID=00&amp;PerMode=PerGame&amp;Scope=S&amp;StatCategory=PTS&amp;section=leaders" xr:uid="{3D21CD76-ECEB-854C-B226-0AB23F27C0A0}"/>
    <hyperlink ref="R63" r:id="rId725" display="/events/?flag=1&amp;CFID=&amp;CFPARAMS=&amp;PlayerID=201567&amp;TeamID=0&amp;GameID=&amp;ContextMeasure=AST&amp;Season=2019-20&amp;SeasonType=Regular Season&amp;LeagueID=00&amp;PerMode=PerGame&amp;Scope=S&amp;StatCategory=PTS&amp;section=leaders" xr:uid="{8823A6E6-27B9-3B4B-A9D9-895ECDC6BDF1}"/>
    <hyperlink ref="S63" r:id="rId726" display="/events/?flag=1&amp;CFID=&amp;CFPARAMS=&amp;PlayerID=201567&amp;TeamID=0&amp;GameID=&amp;ContextMeasure=STL&amp;Season=2019-20&amp;SeasonType=Regular Season&amp;LeagueID=00&amp;PerMode=PerGame&amp;Scope=S&amp;StatCategory=PTS&amp;section=leaders" xr:uid="{1298F9B1-1911-D844-95C4-F6E79D0CB58E}"/>
    <hyperlink ref="T63" r:id="rId727" display="/events/?flag=1&amp;CFID=&amp;CFPARAMS=&amp;PlayerID=201567&amp;TeamID=0&amp;GameID=&amp;ContextMeasure=BLK&amp;Season=2019-20&amp;SeasonType=Regular Season&amp;LeagueID=00&amp;PerMode=PerGame&amp;Scope=S&amp;StatCategory=PTS&amp;section=leaders" xr:uid="{A8BC3C3A-8DB2-4644-8BC7-829EE39540D7}"/>
    <hyperlink ref="U63" r:id="rId728" display="/events/?flag=1&amp;CFID=&amp;CFPARAMS=&amp;PlayerID=201567&amp;TeamID=0&amp;GameID=&amp;ContextMeasure=TOV&amp;Season=2019-20&amp;SeasonType=Regular Season&amp;LeagueID=00&amp;PerMode=PerGame&amp;Scope=S&amp;StatCategory=PTS&amp;section=leaders" xr:uid="{24BC84F0-B585-BD41-9F84-1EE9E2E6A30D}"/>
    <hyperlink ref="B64" r:id="rId729" display="https://stats.nba.com/player/101108/traditional/" xr:uid="{0238C896-6964-5043-A411-FD72E8CC8E84}"/>
    <hyperlink ref="F64" r:id="rId730" display="/events/?flag=3&amp;CFID=&amp;CFPARAMS=&amp;PlayerID=101108&amp;TeamID=0&amp;GameID=&amp;ContextMeasure=FGM&amp;Season=2019-20&amp;SeasonType=Regular Season&amp;LeagueID=00&amp;PerMode=PerGame&amp;Scope=S&amp;StatCategory=PTS&amp;section=leaders" xr:uid="{432B2233-C0AE-BB4C-81A8-E3A23235AE0C}"/>
    <hyperlink ref="G64" r:id="rId731" display="/events/?flag=3&amp;CFID=&amp;CFPARAMS=&amp;PlayerID=101108&amp;TeamID=0&amp;GameID=&amp;ContextMeasure=FGA&amp;Season=2019-20&amp;SeasonType=Regular Season&amp;LeagueID=00&amp;PerMode=PerGame&amp;Scope=S&amp;StatCategory=PTS&amp;section=leaders" xr:uid="{0F67247B-8E9C-7B49-AB31-5C5DB08E63D3}"/>
    <hyperlink ref="I64" r:id="rId732" display="/events/?flag=3&amp;CFID=&amp;CFPARAMS=&amp;PlayerID=101108&amp;TeamID=0&amp;GameID=&amp;ContextMeasure=FG3M&amp;Season=2019-20&amp;SeasonType=Regular Season&amp;LeagueID=00&amp;PerMode=PerGame&amp;Scope=S&amp;StatCategory=PTS&amp;section=leaders" xr:uid="{A977BD58-546A-AE43-8364-902D03784CD9}"/>
    <hyperlink ref="J64" r:id="rId733" display="/events/?flag=3&amp;CFID=&amp;CFPARAMS=&amp;PlayerID=101108&amp;TeamID=0&amp;GameID=&amp;ContextMeasure=FG3A&amp;Season=2019-20&amp;SeasonType=Regular Season&amp;LeagueID=00&amp;PerMode=PerGame&amp;Scope=S&amp;StatCategory=PTS&amp;section=leaders" xr:uid="{69F5AAE7-C2F9-954F-85E8-2D2469799D0B}"/>
    <hyperlink ref="O64" r:id="rId734" display="/events/?flag=1&amp;CFID=&amp;CFPARAMS=&amp;PlayerID=101108&amp;TeamID=0&amp;GameID=&amp;ContextMeasure=OREB&amp;Season=2019-20&amp;SeasonType=Regular Season&amp;LeagueID=00&amp;PerMode=PerGame&amp;Scope=S&amp;StatCategory=PTS&amp;section=leaders" xr:uid="{25F9842D-3288-D744-ABA8-009F62ECB5E2}"/>
    <hyperlink ref="P64" r:id="rId735" display="/events/?flag=1&amp;CFID=&amp;CFPARAMS=&amp;PlayerID=101108&amp;TeamID=0&amp;GameID=&amp;ContextMeasure=DREB&amp;Season=2019-20&amp;SeasonType=Regular Season&amp;LeagueID=00&amp;PerMode=PerGame&amp;Scope=S&amp;StatCategory=PTS&amp;section=leaders" xr:uid="{88727215-4306-8641-B1CA-6A2587309A96}"/>
    <hyperlink ref="Q64" r:id="rId736" display="/events/?flag=1&amp;CFID=&amp;CFPARAMS=&amp;PlayerID=101108&amp;TeamID=0&amp;GameID=&amp;ContextMeasure=REB&amp;Season=2019-20&amp;SeasonType=Regular Season&amp;LeagueID=00&amp;PerMode=PerGame&amp;Scope=S&amp;StatCategory=PTS&amp;section=leaders" xr:uid="{CDBFF4C9-E820-EF49-A7ED-86939105CA0C}"/>
    <hyperlink ref="R64" r:id="rId737" display="/events/?flag=1&amp;CFID=&amp;CFPARAMS=&amp;PlayerID=101108&amp;TeamID=0&amp;GameID=&amp;ContextMeasure=AST&amp;Season=2019-20&amp;SeasonType=Regular Season&amp;LeagueID=00&amp;PerMode=PerGame&amp;Scope=S&amp;StatCategory=PTS&amp;section=leaders" xr:uid="{2BB0D786-F017-AA45-868C-8DF0A934FBD5}"/>
    <hyperlink ref="S64" r:id="rId738" display="/events/?flag=1&amp;CFID=&amp;CFPARAMS=&amp;PlayerID=101108&amp;TeamID=0&amp;GameID=&amp;ContextMeasure=STL&amp;Season=2019-20&amp;SeasonType=Regular Season&amp;LeagueID=00&amp;PerMode=PerGame&amp;Scope=S&amp;StatCategory=PTS&amp;section=leaders" xr:uid="{F10E9372-393D-4248-B16E-A530E44F8F5A}"/>
    <hyperlink ref="T64" r:id="rId739" display="/events/?flag=1&amp;CFID=&amp;CFPARAMS=&amp;PlayerID=101108&amp;TeamID=0&amp;GameID=&amp;ContextMeasure=BLK&amp;Season=2019-20&amp;SeasonType=Regular Season&amp;LeagueID=00&amp;PerMode=PerGame&amp;Scope=S&amp;StatCategory=PTS&amp;section=leaders" xr:uid="{22172397-9526-0847-840A-8FB3E67FF0D5}"/>
    <hyperlink ref="U64" r:id="rId740" display="/events/?flag=1&amp;CFID=&amp;CFPARAMS=&amp;PlayerID=101108&amp;TeamID=0&amp;GameID=&amp;ContextMeasure=TOV&amp;Season=2019-20&amp;SeasonType=Regular Season&amp;LeagueID=00&amp;PerMode=PerGame&amp;Scope=S&amp;StatCategory=PTS&amp;section=leaders" xr:uid="{D3CEE80D-6CB8-9E45-8580-3E5AD24876E0}"/>
    <hyperlink ref="B65" r:id="rId741" display="https://stats.nba.com/player/200755/traditional/" xr:uid="{960DF4A5-4C61-0C42-9830-40ED59579452}"/>
    <hyperlink ref="F65" r:id="rId742" display="/events/?flag=3&amp;CFID=&amp;CFPARAMS=&amp;PlayerID=200755&amp;TeamID=0&amp;GameID=&amp;ContextMeasure=FGM&amp;Season=2019-20&amp;SeasonType=Regular Season&amp;LeagueID=00&amp;PerMode=PerGame&amp;Scope=S&amp;StatCategory=PTS&amp;section=leaders" xr:uid="{4B273F3A-A53E-BB4B-9384-B01B7171989A}"/>
    <hyperlink ref="G65" r:id="rId743" display="/events/?flag=3&amp;CFID=&amp;CFPARAMS=&amp;PlayerID=200755&amp;TeamID=0&amp;GameID=&amp;ContextMeasure=FGA&amp;Season=2019-20&amp;SeasonType=Regular Season&amp;LeagueID=00&amp;PerMode=PerGame&amp;Scope=S&amp;StatCategory=PTS&amp;section=leaders" xr:uid="{AB394572-97AD-3A40-801C-E8288BF2A1B1}"/>
    <hyperlink ref="I65" r:id="rId744" display="/events/?flag=3&amp;CFID=&amp;CFPARAMS=&amp;PlayerID=200755&amp;TeamID=0&amp;GameID=&amp;ContextMeasure=FG3M&amp;Season=2019-20&amp;SeasonType=Regular Season&amp;LeagueID=00&amp;PerMode=PerGame&amp;Scope=S&amp;StatCategory=PTS&amp;section=leaders" xr:uid="{1E1F6B1B-3C67-A04F-9C0E-0F3137082BE8}"/>
    <hyperlink ref="J65" r:id="rId745" display="/events/?flag=3&amp;CFID=&amp;CFPARAMS=&amp;PlayerID=200755&amp;TeamID=0&amp;GameID=&amp;ContextMeasure=FG3A&amp;Season=2019-20&amp;SeasonType=Regular Season&amp;LeagueID=00&amp;PerMode=PerGame&amp;Scope=S&amp;StatCategory=PTS&amp;section=leaders" xr:uid="{A7EFF471-216C-BD4C-9AAF-1B298450D816}"/>
    <hyperlink ref="O65" r:id="rId746" display="/events/?flag=1&amp;CFID=&amp;CFPARAMS=&amp;PlayerID=200755&amp;TeamID=0&amp;GameID=&amp;ContextMeasure=OREB&amp;Season=2019-20&amp;SeasonType=Regular Season&amp;LeagueID=00&amp;PerMode=PerGame&amp;Scope=S&amp;StatCategory=PTS&amp;section=leaders" xr:uid="{2651F8BA-A32D-1044-BBEC-304DD3B69DD6}"/>
    <hyperlink ref="P65" r:id="rId747" display="/events/?flag=1&amp;CFID=&amp;CFPARAMS=&amp;PlayerID=200755&amp;TeamID=0&amp;GameID=&amp;ContextMeasure=DREB&amp;Season=2019-20&amp;SeasonType=Regular Season&amp;LeagueID=00&amp;PerMode=PerGame&amp;Scope=S&amp;StatCategory=PTS&amp;section=leaders" xr:uid="{CDC5806B-A6F6-7241-B81F-F7F5FA959C56}"/>
    <hyperlink ref="Q65" r:id="rId748" display="/events/?flag=1&amp;CFID=&amp;CFPARAMS=&amp;PlayerID=200755&amp;TeamID=0&amp;GameID=&amp;ContextMeasure=REB&amp;Season=2019-20&amp;SeasonType=Regular Season&amp;LeagueID=00&amp;PerMode=PerGame&amp;Scope=S&amp;StatCategory=PTS&amp;section=leaders" xr:uid="{F780ED35-BD09-B940-AFEB-2EFA6570DCAD}"/>
    <hyperlink ref="R65" r:id="rId749" display="/events/?flag=1&amp;CFID=&amp;CFPARAMS=&amp;PlayerID=200755&amp;TeamID=0&amp;GameID=&amp;ContextMeasure=AST&amp;Season=2019-20&amp;SeasonType=Regular Season&amp;LeagueID=00&amp;PerMode=PerGame&amp;Scope=S&amp;StatCategory=PTS&amp;section=leaders" xr:uid="{4ADC0855-CBFF-1940-B962-D224FC393320}"/>
    <hyperlink ref="S65" r:id="rId750" display="/events/?flag=1&amp;CFID=&amp;CFPARAMS=&amp;PlayerID=200755&amp;TeamID=0&amp;GameID=&amp;ContextMeasure=STL&amp;Season=2019-20&amp;SeasonType=Regular Season&amp;LeagueID=00&amp;PerMode=PerGame&amp;Scope=S&amp;StatCategory=PTS&amp;section=leaders" xr:uid="{6E37B6C8-7298-7D4B-9E49-28949BE8B9B7}"/>
    <hyperlink ref="T65" r:id="rId751" display="/events/?flag=1&amp;CFID=&amp;CFPARAMS=&amp;PlayerID=200755&amp;TeamID=0&amp;GameID=&amp;ContextMeasure=BLK&amp;Season=2019-20&amp;SeasonType=Regular Season&amp;LeagueID=00&amp;PerMode=PerGame&amp;Scope=S&amp;StatCategory=PTS&amp;section=leaders" xr:uid="{1F2E177D-6FA7-D84D-A8EB-ACA28C0F3711}"/>
    <hyperlink ref="U65" r:id="rId752" display="/events/?flag=1&amp;CFID=&amp;CFPARAMS=&amp;PlayerID=200755&amp;TeamID=0&amp;GameID=&amp;ContextMeasure=TOV&amp;Season=2019-20&amp;SeasonType=Regular Season&amp;LeagueID=00&amp;PerMode=PerGame&amp;Scope=S&amp;StatCategory=PTS&amp;section=leaders" xr:uid="{0A76D706-5E20-8B40-BF4C-702337895175}"/>
    <hyperlink ref="B66" r:id="rId753" display="https://stats.nba.com/player/202722/traditional/" xr:uid="{25E8329F-4D8A-C648-BDB9-5AB3171CA0F0}"/>
    <hyperlink ref="F66" r:id="rId754" display="/events/?flag=3&amp;CFID=&amp;CFPARAMS=&amp;PlayerID=202722&amp;TeamID=0&amp;GameID=&amp;ContextMeasure=FGM&amp;Season=2019-20&amp;SeasonType=Regular Season&amp;LeagueID=00&amp;PerMode=PerGame&amp;Scope=S&amp;StatCategory=PTS&amp;section=leaders" xr:uid="{0C0C03B5-E62F-9A4F-AE4E-B9F896C4313E}"/>
    <hyperlink ref="G66" r:id="rId755" display="/events/?flag=3&amp;CFID=&amp;CFPARAMS=&amp;PlayerID=202722&amp;TeamID=0&amp;GameID=&amp;ContextMeasure=FGA&amp;Season=2019-20&amp;SeasonType=Regular Season&amp;LeagueID=00&amp;PerMode=PerGame&amp;Scope=S&amp;StatCategory=PTS&amp;section=leaders" xr:uid="{74410DD7-1D87-4949-8951-C7A0561422FD}"/>
    <hyperlink ref="I66" r:id="rId756" display="/events/?flag=3&amp;CFID=&amp;CFPARAMS=&amp;PlayerID=202722&amp;TeamID=0&amp;GameID=&amp;ContextMeasure=FG3M&amp;Season=2019-20&amp;SeasonType=Regular Season&amp;LeagueID=00&amp;PerMode=PerGame&amp;Scope=S&amp;StatCategory=PTS&amp;section=leaders" xr:uid="{4304B86A-69EA-AD42-B760-E9D82E5584A7}"/>
    <hyperlink ref="J66" r:id="rId757" display="/events/?flag=3&amp;CFID=&amp;CFPARAMS=&amp;PlayerID=202722&amp;TeamID=0&amp;GameID=&amp;ContextMeasure=FG3A&amp;Season=2019-20&amp;SeasonType=Regular Season&amp;LeagueID=00&amp;PerMode=PerGame&amp;Scope=S&amp;StatCategory=PTS&amp;section=leaders" xr:uid="{62A0C628-1054-4B41-90C2-C08279C75A6D}"/>
    <hyperlink ref="O66" r:id="rId758" display="/events/?flag=1&amp;CFID=&amp;CFPARAMS=&amp;PlayerID=202722&amp;TeamID=0&amp;GameID=&amp;ContextMeasure=OREB&amp;Season=2019-20&amp;SeasonType=Regular Season&amp;LeagueID=00&amp;PerMode=PerGame&amp;Scope=S&amp;StatCategory=PTS&amp;section=leaders" xr:uid="{87A28246-5BFC-E04E-9DD0-8C4385E4882F}"/>
    <hyperlink ref="P66" r:id="rId759" display="/events/?flag=1&amp;CFID=&amp;CFPARAMS=&amp;PlayerID=202722&amp;TeamID=0&amp;GameID=&amp;ContextMeasure=DREB&amp;Season=2019-20&amp;SeasonType=Regular Season&amp;LeagueID=00&amp;PerMode=PerGame&amp;Scope=S&amp;StatCategory=PTS&amp;section=leaders" xr:uid="{06277E0D-7931-1841-AA82-E3265BA1CC80}"/>
    <hyperlink ref="Q66" r:id="rId760" display="/events/?flag=1&amp;CFID=&amp;CFPARAMS=&amp;PlayerID=202722&amp;TeamID=0&amp;GameID=&amp;ContextMeasure=REB&amp;Season=2019-20&amp;SeasonType=Regular Season&amp;LeagueID=00&amp;PerMode=PerGame&amp;Scope=S&amp;StatCategory=PTS&amp;section=leaders" xr:uid="{31211B22-F9D8-7A4C-AE77-7880E428505E}"/>
    <hyperlink ref="R66" r:id="rId761" display="/events/?flag=1&amp;CFID=&amp;CFPARAMS=&amp;PlayerID=202722&amp;TeamID=0&amp;GameID=&amp;ContextMeasure=AST&amp;Season=2019-20&amp;SeasonType=Regular Season&amp;LeagueID=00&amp;PerMode=PerGame&amp;Scope=S&amp;StatCategory=PTS&amp;section=leaders" xr:uid="{F2EDD47C-E27D-1345-8B48-7F880D920022}"/>
    <hyperlink ref="S66" r:id="rId762" display="/events/?flag=1&amp;CFID=&amp;CFPARAMS=&amp;PlayerID=202722&amp;TeamID=0&amp;GameID=&amp;ContextMeasure=STL&amp;Season=2019-20&amp;SeasonType=Regular Season&amp;LeagueID=00&amp;PerMode=PerGame&amp;Scope=S&amp;StatCategory=PTS&amp;section=leaders" xr:uid="{39F45480-B453-444A-9860-1124CABC4B60}"/>
    <hyperlink ref="T66" r:id="rId763" display="/events/?flag=1&amp;CFID=&amp;CFPARAMS=&amp;PlayerID=202722&amp;TeamID=0&amp;GameID=&amp;ContextMeasure=BLK&amp;Season=2019-20&amp;SeasonType=Regular Season&amp;LeagueID=00&amp;PerMode=PerGame&amp;Scope=S&amp;StatCategory=PTS&amp;section=leaders" xr:uid="{8B1BB34A-2D4C-FA43-B94F-9BF3E5325C28}"/>
    <hyperlink ref="U66" r:id="rId764" display="/events/?flag=1&amp;CFID=&amp;CFPARAMS=&amp;PlayerID=202722&amp;TeamID=0&amp;GameID=&amp;ContextMeasure=TOV&amp;Season=2019-20&amp;SeasonType=Regular Season&amp;LeagueID=00&amp;PerMode=PerGame&amp;Scope=S&amp;StatCategory=PTS&amp;section=leaders" xr:uid="{926BE753-181B-A046-8B60-34A8512CA87A}"/>
    <hyperlink ref="B67" r:id="rId765" display="https://stats.nba.com/player/202355/traditional/" xr:uid="{D8F76268-DB6E-CA4F-9FDC-22A2EF270B63}"/>
    <hyperlink ref="F67" r:id="rId766" display="/events/?flag=3&amp;CFID=&amp;CFPARAMS=&amp;PlayerID=202355&amp;TeamID=0&amp;GameID=&amp;ContextMeasure=FGM&amp;Season=2019-20&amp;SeasonType=Regular Season&amp;LeagueID=00&amp;PerMode=PerGame&amp;Scope=S&amp;StatCategory=PTS&amp;section=leaders" xr:uid="{2842754A-4864-9644-9E1E-6322FF2C3E62}"/>
    <hyperlink ref="G67" r:id="rId767" display="/events/?flag=3&amp;CFID=&amp;CFPARAMS=&amp;PlayerID=202355&amp;TeamID=0&amp;GameID=&amp;ContextMeasure=FGA&amp;Season=2019-20&amp;SeasonType=Regular Season&amp;LeagueID=00&amp;PerMode=PerGame&amp;Scope=S&amp;StatCategory=PTS&amp;section=leaders" xr:uid="{E9BD4BBC-A4BC-6245-B15A-41FAAA7F027F}"/>
    <hyperlink ref="O67" r:id="rId768" display="/events/?flag=1&amp;CFID=&amp;CFPARAMS=&amp;PlayerID=202355&amp;TeamID=0&amp;GameID=&amp;ContextMeasure=OREB&amp;Season=2019-20&amp;SeasonType=Regular Season&amp;LeagueID=00&amp;PerMode=PerGame&amp;Scope=S&amp;StatCategory=PTS&amp;section=leaders" xr:uid="{899C87CB-192E-C343-8B92-614B1B9EC467}"/>
    <hyperlink ref="P67" r:id="rId769" display="/events/?flag=1&amp;CFID=&amp;CFPARAMS=&amp;PlayerID=202355&amp;TeamID=0&amp;GameID=&amp;ContextMeasure=DREB&amp;Season=2019-20&amp;SeasonType=Regular Season&amp;LeagueID=00&amp;PerMode=PerGame&amp;Scope=S&amp;StatCategory=PTS&amp;section=leaders" xr:uid="{F4814B73-08EE-C34D-BC32-8556273C7777}"/>
    <hyperlink ref="Q67" r:id="rId770" display="/events/?flag=1&amp;CFID=&amp;CFPARAMS=&amp;PlayerID=202355&amp;TeamID=0&amp;GameID=&amp;ContextMeasure=REB&amp;Season=2019-20&amp;SeasonType=Regular Season&amp;LeagueID=00&amp;PerMode=PerGame&amp;Scope=S&amp;StatCategory=PTS&amp;section=leaders" xr:uid="{B08EE1CA-C5CD-C14F-B158-7B2B277C8191}"/>
    <hyperlink ref="R67" r:id="rId771" display="/events/?flag=1&amp;CFID=&amp;CFPARAMS=&amp;PlayerID=202355&amp;TeamID=0&amp;GameID=&amp;ContextMeasure=AST&amp;Season=2019-20&amp;SeasonType=Regular Season&amp;LeagueID=00&amp;PerMode=PerGame&amp;Scope=S&amp;StatCategory=PTS&amp;section=leaders" xr:uid="{2C841097-B082-DA47-95CC-29261FC6696E}"/>
    <hyperlink ref="S67" r:id="rId772" display="/events/?flag=1&amp;CFID=&amp;CFPARAMS=&amp;PlayerID=202355&amp;TeamID=0&amp;GameID=&amp;ContextMeasure=STL&amp;Season=2019-20&amp;SeasonType=Regular Season&amp;LeagueID=00&amp;PerMode=PerGame&amp;Scope=S&amp;StatCategory=PTS&amp;section=leaders" xr:uid="{47522A0D-FA77-0047-9D37-7C33C19A5BDD}"/>
    <hyperlink ref="T67" r:id="rId773" display="/events/?flag=1&amp;CFID=&amp;CFPARAMS=&amp;PlayerID=202355&amp;TeamID=0&amp;GameID=&amp;ContextMeasure=BLK&amp;Season=2019-20&amp;SeasonType=Regular Season&amp;LeagueID=00&amp;PerMode=PerGame&amp;Scope=S&amp;StatCategory=PTS&amp;section=leaders" xr:uid="{EF18AD57-CF00-F247-AABC-8FAFF1402127}"/>
    <hyperlink ref="U67" r:id="rId774" display="/events/?flag=1&amp;CFID=&amp;CFPARAMS=&amp;PlayerID=202355&amp;TeamID=0&amp;GameID=&amp;ContextMeasure=TOV&amp;Season=2019-20&amp;SeasonType=Regular Season&amp;LeagueID=00&amp;PerMode=PerGame&amp;Scope=S&amp;StatCategory=PTS&amp;section=leaders" xr:uid="{771368A7-E6EE-904B-BF92-16E5768A3FEA}"/>
    <hyperlink ref="B68" r:id="rId775" display="https://stats.nba.com/player/1628389/traditional/" xr:uid="{F76CC334-1FFA-4C4B-A9B7-A3E73FF1C580}"/>
    <hyperlink ref="F68" r:id="rId776" display="/events/?flag=3&amp;CFID=&amp;CFPARAMS=&amp;PlayerID=1628389&amp;TeamID=0&amp;GameID=&amp;ContextMeasure=FGM&amp;Season=2019-20&amp;SeasonType=Regular Season&amp;LeagueID=00&amp;PerMode=PerGame&amp;Scope=S&amp;StatCategory=PTS&amp;section=leaders" xr:uid="{4DAF2B82-1CAD-6F40-82F1-3F1C83770A4D}"/>
    <hyperlink ref="G68" r:id="rId777" display="/events/?flag=3&amp;CFID=&amp;CFPARAMS=&amp;PlayerID=1628389&amp;TeamID=0&amp;GameID=&amp;ContextMeasure=FGA&amp;Season=2019-20&amp;SeasonType=Regular Season&amp;LeagueID=00&amp;PerMode=PerGame&amp;Scope=S&amp;StatCategory=PTS&amp;section=leaders" xr:uid="{3A62808A-A3B4-7548-9571-3B7DECAA1C9C}"/>
    <hyperlink ref="J68" r:id="rId778" display="/events/?flag=3&amp;CFID=&amp;CFPARAMS=&amp;PlayerID=1628389&amp;TeamID=0&amp;GameID=&amp;ContextMeasure=FG3A&amp;Season=2019-20&amp;SeasonType=Regular Season&amp;LeagueID=00&amp;PerMode=PerGame&amp;Scope=S&amp;StatCategory=PTS&amp;section=leaders" xr:uid="{F67D0123-973F-754B-92A0-AB4DA9AE4C37}"/>
    <hyperlink ref="O68" r:id="rId779" display="/events/?flag=1&amp;CFID=&amp;CFPARAMS=&amp;PlayerID=1628389&amp;TeamID=0&amp;GameID=&amp;ContextMeasure=OREB&amp;Season=2019-20&amp;SeasonType=Regular Season&amp;LeagueID=00&amp;PerMode=PerGame&amp;Scope=S&amp;StatCategory=PTS&amp;section=leaders" xr:uid="{F9D30BC4-5D74-9449-A547-6240B4D79B41}"/>
    <hyperlink ref="P68" r:id="rId780" display="/events/?flag=1&amp;CFID=&amp;CFPARAMS=&amp;PlayerID=1628389&amp;TeamID=0&amp;GameID=&amp;ContextMeasure=DREB&amp;Season=2019-20&amp;SeasonType=Regular Season&amp;LeagueID=00&amp;PerMode=PerGame&amp;Scope=S&amp;StatCategory=PTS&amp;section=leaders" xr:uid="{A06F470D-6D7A-724C-9E81-233566AC8721}"/>
    <hyperlink ref="Q68" r:id="rId781" display="/events/?flag=1&amp;CFID=&amp;CFPARAMS=&amp;PlayerID=1628389&amp;TeamID=0&amp;GameID=&amp;ContextMeasure=REB&amp;Season=2019-20&amp;SeasonType=Regular Season&amp;LeagueID=00&amp;PerMode=PerGame&amp;Scope=S&amp;StatCategory=PTS&amp;section=leaders" xr:uid="{4561C11F-35B2-504A-A9CC-DD16DC2A69C0}"/>
    <hyperlink ref="R68" r:id="rId782" display="/events/?flag=1&amp;CFID=&amp;CFPARAMS=&amp;PlayerID=1628389&amp;TeamID=0&amp;GameID=&amp;ContextMeasure=AST&amp;Season=2019-20&amp;SeasonType=Regular Season&amp;LeagueID=00&amp;PerMode=PerGame&amp;Scope=S&amp;StatCategory=PTS&amp;section=leaders" xr:uid="{38EF2711-35BE-3C48-86F8-32ABEE3405AA}"/>
    <hyperlink ref="S68" r:id="rId783" display="/events/?flag=1&amp;CFID=&amp;CFPARAMS=&amp;PlayerID=1628389&amp;TeamID=0&amp;GameID=&amp;ContextMeasure=STL&amp;Season=2019-20&amp;SeasonType=Regular Season&amp;LeagueID=00&amp;PerMode=PerGame&amp;Scope=S&amp;StatCategory=PTS&amp;section=leaders" xr:uid="{E1E0E697-47A1-3F4F-9401-C2127D1BDC92}"/>
    <hyperlink ref="T68" r:id="rId784" display="/events/?flag=1&amp;CFID=&amp;CFPARAMS=&amp;PlayerID=1628389&amp;TeamID=0&amp;GameID=&amp;ContextMeasure=BLK&amp;Season=2019-20&amp;SeasonType=Regular Season&amp;LeagueID=00&amp;PerMode=PerGame&amp;Scope=S&amp;StatCategory=PTS&amp;section=leaders" xr:uid="{86B48978-417A-3A41-88F8-658D9A7BA10B}"/>
    <hyperlink ref="U68" r:id="rId785" display="/events/?flag=1&amp;CFID=&amp;CFPARAMS=&amp;PlayerID=1628389&amp;TeamID=0&amp;GameID=&amp;ContextMeasure=TOV&amp;Season=2019-20&amp;SeasonType=Regular Season&amp;LeagueID=00&amp;PerMode=PerGame&amp;Scope=S&amp;StatCategory=PTS&amp;section=leaders" xr:uid="{FD6C00E4-4224-8746-98AB-717A759F1C61}"/>
    <hyperlink ref="B69" r:id="rId786" display="https://stats.nba.com/player/202692/traditional/" xr:uid="{91CD0E45-584D-F142-A945-3BFFF21960C5}"/>
    <hyperlink ref="F69" r:id="rId787" display="/events/?flag=3&amp;CFID=&amp;CFPARAMS=&amp;PlayerID=202692&amp;TeamID=0&amp;GameID=&amp;ContextMeasure=FGM&amp;Season=2019-20&amp;SeasonType=Regular Season&amp;LeagueID=00&amp;PerMode=PerGame&amp;Scope=S&amp;StatCategory=PTS&amp;section=leaders" xr:uid="{E613BC58-1932-9542-8E6F-A681DABBE243}"/>
    <hyperlink ref="G69" r:id="rId788" display="/events/?flag=3&amp;CFID=&amp;CFPARAMS=&amp;PlayerID=202692&amp;TeamID=0&amp;GameID=&amp;ContextMeasure=FGA&amp;Season=2019-20&amp;SeasonType=Regular Season&amp;LeagueID=00&amp;PerMode=PerGame&amp;Scope=S&amp;StatCategory=PTS&amp;section=leaders" xr:uid="{24CBBEC2-3284-E748-A8D3-FA96E5055B01}"/>
    <hyperlink ref="I69" r:id="rId789" display="/events/?flag=3&amp;CFID=&amp;CFPARAMS=&amp;PlayerID=202692&amp;TeamID=0&amp;GameID=&amp;ContextMeasure=FG3M&amp;Season=2019-20&amp;SeasonType=Regular Season&amp;LeagueID=00&amp;PerMode=PerGame&amp;Scope=S&amp;StatCategory=PTS&amp;section=leaders" xr:uid="{26317580-829D-294A-8B87-16CDA1E95D06}"/>
    <hyperlink ref="J69" r:id="rId790" display="/events/?flag=3&amp;CFID=&amp;CFPARAMS=&amp;PlayerID=202692&amp;TeamID=0&amp;GameID=&amp;ContextMeasure=FG3A&amp;Season=2019-20&amp;SeasonType=Regular Season&amp;LeagueID=00&amp;PerMode=PerGame&amp;Scope=S&amp;StatCategory=PTS&amp;section=leaders" xr:uid="{CE23E62B-0841-4B49-A2AB-265963BC6564}"/>
    <hyperlink ref="O69" r:id="rId791" display="/events/?flag=1&amp;CFID=&amp;CFPARAMS=&amp;PlayerID=202692&amp;TeamID=0&amp;GameID=&amp;ContextMeasure=OREB&amp;Season=2019-20&amp;SeasonType=Regular Season&amp;LeagueID=00&amp;PerMode=PerGame&amp;Scope=S&amp;StatCategory=PTS&amp;section=leaders" xr:uid="{8C43888F-8416-B14F-84D8-C35204835AAF}"/>
    <hyperlink ref="P69" r:id="rId792" display="/events/?flag=1&amp;CFID=&amp;CFPARAMS=&amp;PlayerID=202692&amp;TeamID=0&amp;GameID=&amp;ContextMeasure=DREB&amp;Season=2019-20&amp;SeasonType=Regular Season&amp;LeagueID=00&amp;PerMode=PerGame&amp;Scope=S&amp;StatCategory=PTS&amp;section=leaders" xr:uid="{C9A3B7B8-BF0D-D342-BCB2-4903EFD9D4C8}"/>
    <hyperlink ref="Q69" r:id="rId793" display="/events/?flag=1&amp;CFID=&amp;CFPARAMS=&amp;PlayerID=202692&amp;TeamID=0&amp;GameID=&amp;ContextMeasure=REB&amp;Season=2019-20&amp;SeasonType=Regular Season&amp;LeagueID=00&amp;PerMode=PerGame&amp;Scope=S&amp;StatCategory=PTS&amp;section=leaders" xr:uid="{0B521C51-4C1B-3544-BCA7-05D8D2E99C92}"/>
    <hyperlink ref="R69" r:id="rId794" display="/events/?flag=1&amp;CFID=&amp;CFPARAMS=&amp;PlayerID=202692&amp;TeamID=0&amp;GameID=&amp;ContextMeasure=AST&amp;Season=2019-20&amp;SeasonType=Regular Season&amp;LeagueID=00&amp;PerMode=PerGame&amp;Scope=S&amp;StatCategory=PTS&amp;section=leaders" xr:uid="{A653309B-876D-6746-8D0D-ECBC3C3940DE}"/>
    <hyperlink ref="S69" r:id="rId795" display="/events/?flag=1&amp;CFID=&amp;CFPARAMS=&amp;PlayerID=202692&amp;TeamID=0&amp;GameID=&amp;ContextMeasure=STL&amp;Season=2019-20&amp;SeasonType=Regular Season&amp;LeagueID=00&amp;PerMode=PerGame&amp;Scope=S&amp;StatCategory=PTS&amp;section=leaders" xr:uid="{9FFDBF63-1C7C-034A-AB38-14AC49717207}"/>
    <hyperlink ref="T69" r:id="rId796" display="/events/?flag=1&amp;CFID=&amp;CFPARAMS=&amp;PlayerID=202692&amp;TeamID=0&amp;GameID=&amp;ContextMeasure=BLK&amp;Season=2019-20&amp;SeasonType=Regular Season&amp;LeagueID=00&amp;PerMode=PerGame&amp;Scope=S&amp;StatCategory=PTS&amp;section=leaders" xr:uid="{7E7BE57D-4985-B341-A584-A44A2CCA3EAE}"/>
    <hyperlink ref="U69" r:id="rId797" display="/events/?flag=1&amp;CFID=&amp;CFPARAMS=&amp;PlayerID=202692&amp;TeamID=0&amp;GameID=&amp;ContextMeasure=TOV&amp;Season=2019-20&amp;SeasonType=Regular Season&amp;LeagueID=00&amp;PerMode=PerGame&amp;Scope=S&amp;StatCategory=PTS&amp;section=leaders" xr:uid="{FA0C8CE0-90E4-184B-8676-C75E9CA73325}"/>
    <hyperlink ref="B70" r:id="rId798" display="https://stats.nba.com/player/202339/traditional/" xr:uid="{E3C816F7-2539-B049-B896-4DF1579E7B3E}"/>
    <hyperlink ref="F70" r:id="rId799" display="/events/?flag=3&amp;CFID=&amp;CFPARAMS=&amp;PlayerID=202339&amp;TeamID=0&amp;GameID=&amp;ContextMeasure=FGM&amp;Season=2019-20&amp;SeasonType=Regular Season&amp;LeagueID=00&amp;PerMode=PerGame&amp;Scope=S&amp;StatCategory=PTS&amp;section=leaders" xr:uid="{CB05272D-8810-D447-B010-CC2A550B5C5E}"/>
    <hyperlink ref="G70" r:id="rId800" display="/events/?flag=3&amp;CFID=&amp;CFPARAMS=&amp;PlayerID=202339&amp;TeamID=0&amp;GameID=&amp;ContextMeasure=FGA&amp;Season=2019-20&amp;SeasonType=Regular Season&amp;LeagueID=00&amp;PerMode=PerGame&amp;Scope=S&amp;StatCategory=PTS&amp;section=leaders" xr:uid="{DB8D1CD2-D9C6-C44F-819E-60BFDBD6BE96}"/>
    <hyperlink ref="I70" r:id="rId801" display="/events/?flag=3&amp;CFID=&amp;CFPARAMS=&amp;PlayerID=202339&amp;TeamID=0&amp;GameID=&amp;ContextMeasure=FG3M&amp;Season=2019-20&amp;SeasonType=Regular Season&amp;LeagueID=00&amp;PerMode=PerGame&amp;Scope=S&amp;StatCategory=PTS&amp;section=leaders" xr:uid="{BCD1E287-CBD2-584B-8543-370356994FDC}"/>
    <hyperlink ref="J70" r:id="rId802" display="/events/?flag=3&amp;CFID=&amp;CFPARAMS=&amp;PlayerID=202339&amp;TeamID=0&amp;GameID=&amp;ContextMeasure=FG3A&amp;Season=2019-20&amp;SeasonType=Regular Season&amp;LeagueID=00&amp;PerMode=PerGame&amp;Scope=S&amp;StatCategory=PTS&amp;section=leaders" xr:uid="{09B77514-0729-BB45-AD91-155DF38FE877}"/>
    <hyperlink ref="O70" r:id="rId803" display="/events/?flag=1&amp;CFID=&amp;CFPARAMS=&amp;PlayerID=202339&amp;TeamID=0&amp;GameID=&amp;ContextMeasure=OREB&amp;Season=2019-20&amp;SeasonType=Regular Season&amp;LeagueID=00&amp;PerMode=PerGame&amp;Scope=S&amp;StatCategory=PTS&amp;section=leaders" xr:uid="{6BF240FC-C028-FB43-9165-1477F688F8AB}"/>
    <hyperlink ref="P70" r:id="rId804" display="/events/?flag=1&amp;CFID=&amp;CFPARAMS=&amp;PlayerID=202339&amp;TeamID=0&amp;GameID=&amp;ContextMeasure=DREB&amp;Season=2019-20&amp;SeasonType=Regular Season&amp;LeagueID=00&amp;PerMode=PerGame&amp;Scope=S&amp;StatCategory=PTS&amp;section=leaders" xr:uid="{2FD7D281-B1F5-2540-8523-5A7639CEFDFC}"/>
    <hyperlink ref="Q70" r:id="rId805" display="/events/?flag=1&amp;CFID=&amp;CFPARAMS=&amp;PlayerID=202339&amp;TeamID=0&amp;GameID=&amp;ContextMeasure=REB&amp;Season=2019-20&amp;SeasonType=Regular Season&amp;LeagueID=00&amp;PerMode=PerGame&amp;Scope=S&amp;StatCategory=PTS&amp;section=leaders" xr:uid="{BC1B77BA-7909-C74C-8253-1B924F99B9BE}"/>
    <hyperlink ref="R70" r:id="rId806" display="/events/?flag=1&amp;CFID=&amp;CFPARAMS=&amp;PlayerID=202339&amp;TeamID=0&amp;GameID=&amp;ContextMeasure=AST&amp;Season=2019-20&amp;SeasonType=Regular Season&amp;LeagueID=00&amp;PerMode=PerGame&amp;Scope=S&amp;StatCategory=PTS&amp;section=leaders" xr:uid="{759EA103-1F5E-4941-A63E-B21930EE46C8}"/>
    <hyperlink ref="S70" r:id="rId807" display="/events/?flag=1&amp;CFID=&amp;CFPARAMS=&amp;PlayerID=202339&amp;TeamID=0&amp;GameID=&amp;ContextMeasure=STL&amp;Season=2019-20&amp;SeasonType=Regular Season&amp;LeagueID=00&amp;PerMode=PerGame&amp;Scope=S&amp;StatCategory=PTS&amp;section=leaders" xr:uid="{977D5F45-A625-5644-9C46-47BC2E2C6FFA}"/>
    <hyperlink ref="T70" r:id="rId808" display="/events/?flag=1&amp;CFID=&amp;CFPARAMS=&amp;PlayerID=202339&amp;TeamID=0&amp;GameID=&amp;ContextMeasure=BLK&amp;Season=2019-20&amp;SeasonType=Regular Season&amp;LeagueID=00&amp;PerMode=PerGame&amp;Scope=S&amp;StatCategory=PTS&amp;section=leaders" xr:uid="{9EF7B83F-38F7-C049-ADA4-096CDE7E1DB3}"/>
    <hyperlink ref="U70" r:id="rId809" display="/events/?flag=1&amp;CFID=&amp;CFPARAMS=&amp;PlayerID=202339&amp;TeamID=0&amp;GameID=&amp;ContextMeasure=TOV&amp;Season=2019-20&amp;SeasonType=Regular Season&amp;LeagueID=00&amp;PerMode=PerGame&amp;Scope=S&amp;StatCategory=PTS&amp;section=leaders" xr:uid="{120EC744-6463-F840-B0B5-FCBC09AB7E02}"/>
    <hyperlink ref="B71" r:id="rId810" display="https://stats.nba.com/player/203115/traditional/" xr:uid="{8E4EBC4A-6326-1E42-8D0C-D5EE1B37E4E1}"/>
    <hyperlink ref="F71" r:id="rId811" display="/events/?flag=3&amp;CFID=&amp;CFPARAMS=&amp;PlayerID=203115&amp;TeamID=0&amp;GameID=&amp;ContextMeasure=FGM&amp;Season=2019-20&amp;SeasonType=Regular Season&amp;LeagueID=00&amp;PerMode=PerGame&amp;Scope=S&amp;StatCategory=PTS&amp;section=leaders" xr:uid="{B2EFF999-C6F9-BD4E-9956-5119060C5317}"/>
    <hyperlink ref="G71" r:id="rId812" display="/events/?flag=3&amp;CFID=&amp;CFPARAMS=&amp;PlayerID=203115&amp;TeamID=0&amp;GameID=&amp;ContextMeasure=FGA&amp;Season=2019-20&amp;SeasonType=Regular Season&amp;LeagueID=00&amp;PerMode=PerGame&amp;Scope=S&amp;StatCategory=PTS&amp;section=leaders" xr:uid="{2AFCAE5A-C511-D14F-9B8D-1D2FCAFCB3B6}"/>
    <hyperlink ref="I71" r:id="rId813" display="/events/?flag=3&amp;CFID=&amp;CFPARAMS=&amp;PlayerID=203115&amp;TeamID=0&amp;GameID=&amp;ContextMeasure=FG3M&amp;Season=2019-20&amp;SeasonType=Regular Season&amp;LeagueID=00&amp;PerMode=PerGame&amp;Scope=S&amp;StatCategory=PTS&amp;section=leaders" xr:uid="{B995CCBD-44BB-0140-966F-973C65BB82F0}"/>
    <hyperlink ref="J71" r:id="rId814" display="/events/?flag=3&amp;CFID=&amp;CFPARAMS=&amp;PlayerID=203115&amp;TeamID=0&amp;GameID=&amp;ContextMeasure=FG3A&amp;Season=2019-20&amp;SeasonType=Regular Season&amp;LeagueID=00&amp;PerMode=PerGame&amp;Scope=S&amp;StatCategory=PTS&amp;section=leaders" xr:uid="{089EDB24-F8B2-5040-BEDD-F931EE526367}"/>
    <hyperlink ref="O71" r:id="rId815" display="/events/?flag=1&amp;CFID=&amp;CFPARAMS=&amp;PlayerID=203115&amp;TeamID=0&amp;GameID=&amp;ContextMeasure=OREB&amp;Season=2019-20&amp;SeasonType=Regular Season&amp;LeagueID=00&amp;PerMode=PerGame&amp;Scope=S&amp;StatCategory=PTS&amp;section=leaders" xr:uid="{C2459493-458E-E044-A726-0B92D831B4F4}"/>
    <hyperlink ref="P71" r:id="rId816" display="/events/?flag=1&amp;CFID=&amp;CFPARAMS=&amp;PlayerID=203115&amp;TeamID=0&amp;GameID=&amp;ContextMeasure=DREB&amp;Season=2019-20&amp;SeasonType=Regular Season&amp;LeagueID=00&amp;PerMode=PerGame&amp;Scope=S&amp;StatCategory=PTS&amp;section=leaders" xr:uid="{3757E441-3C86-C940-BBE5-C9CCD80F71FC}"/>
    <hyperlink ref="Q71" r:id="rId817" display="/events/?flag=1&amp;CFID=&amp;CFPARAMS=&amp;PlayerID=203115&amp;TeamID=0&amp;GameID=&amp;ContextMeasure=REB&amp;Season=2019-20&amp;SeasonType=Regular Season&amp;LeagueID=00&amp;PerMode=PerGame&amp;Scope=S&amp;StatCategory=PTS&amp;section=leaders" xr:uid="{1C1AA61A-E7EA-D942-8A51-EEC963AE8C2F}"/>
    <hyperlink ref="R71" r:id="rId818" display="/events/?flag=1&amp;CFID=&amp;CFPARAMS=&amp;PlayerID=203115&amp;TeamID=0&amp;GameID=&amp;ContextMeasure=AST&amp;Season=2019-20&amp;SeasonType=Regular Season&amp;LeagueID=00&amp;PerMode=PerGame&amp;Scope=S&amp;StatCategory=PTS&amp;section=leaders" xr:uid="{EA17BEB7-CF9A-7947-A23C-81BEE54F8D73}"/>
    <hyperlink ref="S71" r:id="rId819" display="/events/?flag=1&amp;CFID=&amp;CFPARAMS=&amp;PlayerID=203115&amp;TeamID=0&amp;GameID=&amp;ContextMeasure=STL&amp;Season=2019-20&amp;SeasonType=Regular Season&amp;LeagueID=00&amp;PerMode=PerGame&amp;Scope=S&amp;StatCategory=PTS&amp;section=leaders" xr:uid="{A113D306-73BB-DB45-8AEC-B976CF2FEDC2}"/>
    <hyperlink ref="T71" r:id="rId820" display="/events/?flag=1&amp;CFID=&amp;CFPARAMS=&amp;PlayerID=203115&amp;TeamID=0&amp;GameID=&amp;ContextMeasure=BLK&amp;Season=2019-20&amp;SeasonType=Regular Season&amp;LeagueID=00&amp;PerMode=PerGame&amp;Scope=S&amp;StatCategory=PTS&amp;section=leaders" xr:uid="{E0BAD6B6-0CAF-2F4B-AA93-B66159FE668A}"/>
    <hyperlink ref="U71" r:id="rId821" display="/events/?flag=1&amp;CFID=&amp;CFPARAMS=&amp;PlayerID=203115&amp;TeamID=0&amp;GameID=&amp;ContextMeasure=TOV&amp;Season=2019-20&amp;SeasonType=Regular Season&amp;LeagueID=00&amp;PerMode=PerGame&amp;Scope=S&amp;StatCategory=PTS&amp;section=leaders" xr:uid="{07AD6581-A11A-B64F-809B-A82E99B59B67}"/>
    <hyperlink ref="B72" r:id="rId822" display="https://stats.nba.com/player/203497/traditional/" xr:uid="{0381D06C-E307-444A-AB33-C2FDE6454A1F}"/>
    <hyperlink ref="F72" r:id="rId823" display="/events/?flag=3&amp;CFID=&amp;CFPARAMS=&amp;PlayerID=203497&amp;TeamID=0&amp;GameID=&amp;ContextMeasure=FGM&amp;Season=2019-20&amp;SeasonType=Regular Season&amp;LeagueID=00&amp;PerMode=PerGame&amp;Scope=S&amp;StatCategory=PTS&amp;section=leaders" xr:uid="{93722BA7-B42B-6B45-8AB9-FDAA6F885CB0}"/>
    <hyperlink ref="G72" r:id="rId824" display="/events/?flag=3&amp;CFID=&amp;CFPARAMS=&amp;PlayerID=203497&amp;TeamID=0&amp;GameID=&amp;ContextMeasure=FGA&amp;Season=2019-20&amp;SeasonType=Regular Season&amp;LeagueID=00&amp;PerMode=PerGame&amp;Scope=S&amp;StatCategory=PTS&amp;section=leaders" xr:uid="{97B4472B-EACA-3C49-9196-4829607883D2}"/>
    <hyperlink ref="O72" r:id="rId825" display="/events/?flag=1&amp;CFID=&amp;CFPARAMS=&amp;PlayerID=203497&amp;TeamID=0&amp;GameID=&amp;ContextMeasure=OREB&amp;Season=2019-20&amp;SeasonType=Regular Season&amp;LeagueID=00&amp;PerMode=PerGame&amp;Scope=S&amp;StatCategory=PTS&amp;section=leaders" xr:uid="{58429DB4-DE8B-9541-B150-F25B66B8065F}"/>
    <hyperlink ref="P72" r:id="rId826" display="/events/?flag=1&amp;CFID=&amp;CFPARAMS=&amp;PlayerID=203497&amp;TeamID=0&amp;GameID=&amp;ContextMeasure=DREB&amp;Season=2019-20&amp;SeasonType=Regular Season&amp;LeagueID=00&amp;PerMode=PerGame&amp;Scope=S&amp;StatCategory=PTS&amp;section=leaders" xr:uid="{614ADC4B-918E-4B4D-AAC8-B4E874C4ACFF}"/>
    <hyperlink ref="Q72" r:id="rId827" display="/events/?flag=1&amp;CFID=&amp;CFPARAMS=&amp;PlayerID=203497&amp;TeamID=0&amp;GameID=&amp;ContextMeasure=REB&amp;Season=2019-20&amp;SeasonType=Regular Season&amp;LeagueID=00&amp;PerMode=PerGame&amp;Scope=S&amp;StatCategory=PTS&amp;section=leaders" xr:uid="{CD752CA8-6CA1-D345-8F1A-E0C2DB1DCDBB}"/>
    <hyperlink ref="R72" r:id="rId828" display="/events/?flag=1&amp;CFID=&amp;CFPARAMS=&amp;PlayerID=203497&amp;TeamID=0&amp;GameID=&amp;ContextMeasure=AST&amp;Season=2019-20&amp;SeasonType=Regular Season&amp;LeagueID=00&amp;PerMode=PerGame&amp;Scope=S&amp;StatCategory=PTS&amp;section=leaders" xr:uid="{9504551C-1EF3-E447-9BE0-7BEA122AA7DB}"/>
    <hyperlink ref="S72" r:id="rId829" display="/events/?flag=1&amp;CFID=&amp;CFPARAMS=&amp;PlayerID=203497&amp;TeamID=0&amp;GameID=&amp;ContextMeasure=STL&amp;Season=2019-20&amp;SeasonType=Regular Season&amp;LeagueID=00&amp;PerMode=PerGame&amp;Scope=S&amp;StatCategory=PTS&amp;section=leaders" xr:uid="{B41D281C-D35B-BC4E-9656-4BEEAA5CDD0E}"/>
    <hyperlink ref="T72" r:id="rId830" display="/events/?flag=1&amp;CFID=&amp;CFPARAMS=&amp;PlayerID=203497&amp;TeamID=0&amp;GameID=&amp;ContextMeasure=BLK&amp;Season=2019-20&amp;SeasonType=Regular Season&amp;LeagueID=00&amp;PerMode=PerGame&amp;Scope=S&amp;StatCategory=PTS&amp;section=leaders" xr:uid="{4C1D8312-8B22-6740-89A5-B3BB3819DE5C}"/>
    <hyperlink ref="U72" r:id="rId831" display="/events/?flag=1&amp;CFID=&amp;CFPARAMS=&amp;PlayerID=203497&amp;TeamID=0&amp;GameID=&amp;ContextMeasure=TOV&amp;Season=2019-20&amp;SeasonType=Regular Season&amp;LeagueID=00&amp;PerMode=PerGame&amp;Scope=S&amp;StatCategory=PTS&amp;section=leaders" xr:uid="{A88A19EA-74FF-8346-B6A5-7D85FE7D4F63}"/>
    <hyperlink ref="B73" r:id="rId832" display="https://stats.nba.com/player/203925/traditional/" xr:uid="{BBA73C29-AEC1-4E46-9F41-E2CFDE150226}"/>
    <hyperlink ref="F73" r:id="rId833" display="/events/?flag=3&amp;CFID=&amp;CFPARAMS=&amp;PlayerID=203925&amp;TeamID=0&amp;GameID=&amp;ContextMeasure=FGM&amp;Season=2019-20&amp;SeasonType=Regular Season&amp;LeagueID=00&amp;PerMode=PerGame&amp;Scope=S&amp;StatCategory=PTS&amp;section=leaders" xr:uid="{E2D5FEE2-A1F5-0C4B-8B89-350DB79DC194}"/>
    <hyperlink ref="G73" r:id="rId834" display="/events/?flag=3&amp;CFID=&amp;CFPARAMS=&amp;PlayerID=203925&amp;TeamID=0&amp;GameID=&amp;ContextMeasure=FGA&amp;Season=2019-20&amp;SeasonType=Regular Season&amp;LeagueID=00&amp;PerMode=PerGame&amp;Scope=S&amp;StatCategory=PTS&amp;section=leaders" xr:uid="{132EE4F0-D552-4947-BAF6-CF748C61251B}"/>
    <hyperlink ref="I73" r:id="rId835" display="/events/?flag=3&amp;CFID=&amp;CFPARAMS=&amp;PlayerID=203925&amp;TeamID=0&amp;GameID=&amp;ContextMeasure=FG3M&amp;Season=2019-20&amp;SeasonType=Regular Season&amp;LeagueID=00&amp;PerMode=PerGame&amp;Scope=S&amp;StatCategory=PTS&amp;section=leaders" xr:uid="{A26FEFA6-442E-3E45-B5DA-9DF8F20FAA80}"/>
    <hyperlink ref="J73" r:id="rId836" display="/events/?flag=3&amp;CFID=&amp;CFPARAMS=&amp;PlayerID=203925&amp;TeamID=0&amp;GameID=&amp;ContextMeasure=FG3A&amp;Season=2019-20&amp;SeasonType=Regular Season&amp;LeagueID=00&amp;PerMode=PerGame&amp;Scope=S&amp;StatCategory=PTS&amp;section=leaders" xr:uid="{63D54915-7B5E-F347-90EA-E2008B4073EB}"/>
    <hyperlink ref="O73" r:id="rId837" display="/events/?flag=1&amp;CFID=&amp;CFPARAMS=&amp;PlayerID=203925&amp;TeamID=0&amp;GameID=&amp;ContextMeasure=OREB&amp;Season=2019-20&amp;SeasonType=Regular Season&amp;LeagueID=00&amp;PerMode=PerGame&amp;Scope=S&amp;StatCategory=PTS&amp;section=leaders" xr:uid="{02CB5A82-9042-5749-8429-E4713ABF6D72}"/>
    <hyperlink ref="P73" r:id="rId838" display="/events/?flag=1&amp;CFID=&amp;CFPARAMS=&amp;PlayerID=203925&amp;TeamID=0&amp;GameID=&amp;ContextMeasure=DREB&amp;Season=2019-20&amp;SeasonType=Regular Season&amp;LeagueID=00&amp;PerMode=PerGame&amp;Scope=S&amp;StatCategory=PTS&amp;section=leaders" xr:uid="{EC5F681E-AC33-BD46-B83C-5FCD65D2BE47}"/>
    <hyperlink ref="Q73" r:id="rId839" display="/events/?flag=1&amp;CFID=&amp;CFPARAMS=&amp;PlayerID=203925&amp;TeamID=0&amp;GameID=&amp;ContextMeasure=REB&amp;Season=2019-20&amp;SeasonType=Regular Season&amp;LeagueID=00&amp;PerMode=PerGame&amp;Scope=S&amp;StatCategory=PTS&amp;section=leaders" xr:uid="{D2EBF1C1-B2FB-9442-A47E-3443489E5767}"/>
    <hyperlink ref="R73" r:id="rId840" display="/events/?flag=1&amp;CFID=&amp;CFPARAMS=&amp;PlayerID=203925&amp;TeamID=0&amp;GameID=&amp;ContextMeasure=AST&amp;Season=2019-20&amp;SeasonType=Regular Season&amp;LeagueID=00&amp;PerMode=PerGame&amp;Scope=S&amp;StatCategory=PTS&amp;section=leaders" xr:uid="{57F639DA-5610-FE47-8F26-CD8456A3FAF3}"/>
    <hyperlink ref="S73" r:id="rId841" display="/events/?flag=1&amp;CFID=&amp;CFPARAMS=&amp;PlayerID=203925&amp;TeamID=0&amp;GameID=&amp;ContextMeasure=STL&amp;Season=2019-20&amp;SeasonType=Regular Season&amp;LeagueID=00&amp;PerMode=PerGame&amp;Scope=S&amp;StatCategory=PTS&amp;section=leaders" xr:uid="{0703C1F0-F8FA-0549-A16B-5E701F88E189}"/>
    <hyperlink ref="T73" r:id="rId842" display="/events/?flag=1&amp;CFID=&amp;CFPARAMS=&amp;PlayerID=203925&amp;TeamID=0&amp;GameID=&amp;ContextMeasure=BLK&amp;Season=2019-20&amp;SeasonType=Regular Season&amp;LeagueID=00&amp;PerMode=PerGame&amp;Scope=S&amp;StatCategory=PTS&amp;section=leaders" xr:uid="{262B9DCD-8292-5D48-8E85-40AB0C36A27A}"/>
    <hyperlink ref="U73" r:id="rId843" display="/events/?flag=1&amp;CFID=&amp;CFPARAMS=&amp;PlayerID=203925&amp;TeamID=0&amp;GameID=&amp;ContextMeasure=TOV&amp;Season=2019-20&amp;SeasonType=Regular Season&amp;LeagueID=00&amp;PerMode=PerGame&amp;Scope=S&amp;StatCategory=PTS&amp;section=leaders" xr:uid="{51D856B5-3C79-2640-9F96-C99AF7BE554E}"/>
    <hyperlink ref="B74" r:id="rId844" display="https://stats.nba.com/player/1628374/traditional/" xr:uid="{703EFEFA-140E-E141-A3F6-12C4DE26A345}"/>
    <hyperlink ref="F74" r:id="rId845" display="/events/?flag=3&amp;CFID=&amp;CFPARAMS=&amp;PlayerID=1628374&amp;TeamID=0&amp;GameID=&amp;ContextMeasure=FGM&amp;Season=2019-20&amp;SeasonType=Regular Season&amp;LeagueID=00&amp;PerMode=PerGame&amp;Scope=S&amp;StatCategory=PTS&amp;section=leaders" xr:uid="{38C51F54-BA5D-294D-8C1D-B3692AACD9E3}"/>
    <hyperlink ref="G74" r:id="rId846" display="/events/?flag=3&amp;CFID=&amp;CFPARAMS=&amp;PlayerID=1628374&amp;TeamID=0&amp;GameID=&amp;ContextMeasure=FGA&amp;Season=2019-20&amp;SeasonType=Regular Season&amp;LeagueID=00&amp;PerMode=PerGame&amp;Scope=S&amp;StatCategory=PTS&amp;section=leaders" xr:uid="{99267FA5-3BF8-0B46-9CA8-04D69B7911D5}"/>
    <hyperlink ref="I74" r:id="rId847" display="/events/?flag=3&amp;CFID=&amp;CFPARAMS=&amp;PlayerID=1628374&amp;TeamID=0&amp;GameID=&amp;ContextMeasure=FG3M&amp;Season=2019-20&amp;SeasonType=Regular Season&amp;LeagueID=00&amp;PerMode=PerGame&amp;Scope=S&amp;StatCategory=PTS&amp;section=leaders" xr:uid="{FA78B861-E7B6-054A-BFCA-0D26B039126B}"/>
    <hyperlink ref="J74" r:id="rId848" display="/events/?flag=3&amp;CFID=&amp;CFPARAMS=&amp;PlayerID=1628374&amp;TeamID=0&amp;GameID=&amp;ContextMeasure=FG3A&amp;Season=2019-20&amp;SeasonType=Regular Season&amp;LeagueID=00&amp;PerMode=PerGame&amp;Scope=S&amp;StatCategory=PTS&amp;section=leaders" xr:uid="{1ABFCDEA-7A54-BB46-A46F-7FC0D4D22CF8}"/>
    <hyperlink ref="O74" r:id="rId849" display="/events/?flag=1&amp;CFID=&amp;CFPARAMS=&amp;PlayerID=1628374&amp;TeamID=0&amp;GameID=&amp;ContextMeasure=OREB&amp;Season=2019-20&amp;SeasonType=Regular Season&amp;LeagueID=00&amp;PerMode=PerGame&amp;Scope=S&amp;StatCategory=PTS&amp;section=leaders" xr:uid="{51C94635-3C49-AF4F-B9FA-EE854B35E5A5}"/>
    <hyperlink ref="P74" r:id="rId850" display="/events/?flag=1&amp;CFID=&amp;CFPARAMS=&amp;PlayerID=1628374&amp;TeamID=0&amp;GameID=&amp;ContextMeasure=DREB&amp;Season=2019-20&amp;SeasonType=Regular Season&amp;LeagueID=00&amp;PerMode=PerGame&amp;Scope=S&amp;StatCategory=PTS&amp;section=leaders" xr:uid="{7A8E4034-47B1-8C4F-B3C4-24A70D15657A}"/>
    <hyperlink ref="Q74" r:id="rId851" display="/events/?flag=1&amp;CFID=&amp;CFPARAMS=&amp;PlayerID=1628374&amp;TeamID=0&amp;GameID=&amp;ContextMeasure=REB&amp;Season=2019-20&amp;SeasonType=Regular Season&amp;LeagueID=00&amp;PerMode=PerGame&amp;Scope=S&amp;StatCategory=PTS&amp;section=leaders" xr:uid="{C322725C-9AFF-8E42-9EDF-821B6D904D24}"/>
    <hyperlink ref="R74" r:id="rId852" display="/events/?flag=1&amp;CFID=&amp;CFPARAMS=&amp;PlayerID=1628374&amp;TeamID=0&amp;GameID=&amp;ContextMeasure=AST&amp;Season=2019-20&amp;SeasonType=Regular Season&amp;LeagueID=00&amp;PerMode=PerGame&amp;Scope=S&amp;StatCategory=PTS&amp;section=leaders" xr:uid="{0BF2FCA9-BF89-DF44-AAB1-06B1EF508E18}"/>
    <hyperlink ref="S74" r:id="rId853" display="/events/?flag=1&amp;CFID=&amp;CFPARAMS=&amp;PlayerID=1628374&amp;TeamID=0&amp;GameID=&amp;ContextMeasure=STL&amp;Season=2019-20&amp;SeasonType=Regular Season&amp;LeagueID=00&amp;PerMode=PerGame&amp;Scope=S&amp;StatCategory=PTS&amp;section=leaders" xr:uid="{8846086B-EA3E-E449-8C2E-794E6FB7751A}"/>
    <hyperlink ref="T74" r:id="rId854" display="/events/?flag=1&amp;CFID=&amp;CFPARAMS=&amp;PlayerID=1628374&amp;TeamID=0&amp;GameID=&amp;ContextMeasure=BLK&amp;Season=2019-20&amp;SeasonType=Regular Season&amp;LeagueID=00&amp;PerMode=PerGame&amp;Scope=S&amp;StatCategory=PTS&amp;section=leaders" xr:uid="{0F196690-9E18-2A48-A91F-A05B5008BEA5}"/>
    <hyperlink ref="U74" r:id="rId855" display="/events/?flag=1&amp;CFID=&amp;CFPARAMS=&amp;PlayerID=1628374&amp;TeamID=0&amp;GameID=&amp;ContextMeasure=TOV&amp;Season=2019-20&amp;SeasonType=Regular Season&amp;LeagueID=00&amp;PerMode=PerGame&amp;Scope=S&amp;StatCategory=PTS&amp;section=leaders" xr:uid="{6039FDEB-A480-7047-B8A3-1ABB99617581}"/>
    <hyperlink ref="B75" r:id="rId856" display="https://stats.nba.com/player/1629060/traditional/" xr:uid="{DEB0074D-F1CB-8D4D-A09A-0DA8AEA716E4}"/>
    <hyperlink ref="F75" r:id="rId857" display="/events/?flag=3&amp;CFID=&amp;CFPARAMS=&amp;PlayerID=1629060&amp;TeamID=0&amp;GameID=&amp;ContextMeasure=FGM&amp;Season=2019-20&amp;SeasonType=Regular Season&amp;LeagueID=00&amp;PerMode=PerGame&amp;Scope=S&amp;StatCategory=PTS&amp;section=leaders" xr:uid="{045AA36A-ADC7-0340-9609-A9997D5AE3B6}"/>
    <hyperlink ref="G75" r:id="rId858" display="/events/?flag=3&amp;CFID=&amp;CFPARAMS=&amp;PlayerID=1629060&amp;TeamID=0&amp;GameID=&amp;ContextMeasure=FGA&amp;Season=2019-20&amp;SeasonType=Regular Season&amp;LeagueID=00&amp;PerMode=PerGame&amp;Scope=S&amp;StatCategory=PTS&amp;section=leaders" xr:uid="{A4EB7906-FF0C-A844-B6C1-5867EBDDF6A4}"/>
    <hyperlink ref="I75" r:id="rId859" display="/events/?flag=3&amp;CFID=&amp;CFPARAMS=&amp;PlayerID=1629060&amp;TeamID=0&amp;GameID=&amp;ContextMeasure=FG3M&amp;Season=2019-20&amp;SeasonType=Regular Season&amp;LeagueID=00&amp;PerMode=PerGame&amp;Scope=S&amp;StatCategory=PTS&amp;section=leaders" xr:uid="{DDDDBF08-0220-8D4D-86DE-1FD8B0EFB811}"/>
    <hyperlink ref="J75" r:id="rId860" display="/events/?flag=3&amp;CFID=&amp;CFPARAMS=&amp;PlayerID=1629060&amp;TeamID=0&amp;GameID=&amp;ContextMeasure=FG3A&amp;Season=2019-20&amp;SeasonType=Regular Season&amp;LeagueID=00&amp;PerMode=PerGame&amp;Scope=S&amp;StatCategory=PTS&amp;section=leaders" xr:uid="{E78A7A2C-9352-EB4E-8933-C73EC2C63DB8}"/>
    <hyperlink ref="O75" r:id="rId861" display="/events/?flag=1&amp;CFID=&amp;CFPARAMS=&amp;PlayerID=1629060&amp;TeamID=0&amp;GameID=&amp;ContextMeasure=OREB&amp;Season=2019-20&amp;SeasonType=Regular Season&amp;LeagueID=00&amp;PerMode=PerGame&amp;Scope=S&amp;StatCategory=PTS&amp;section=leaders" xr:uid="{B4A1BE54-FA16-B149-AC52-F24670AEC2EC}"/>
    <hyperlink ref="P75" r:id="rId862" display="/events/?flag=1&amp;CFID=&amp;CFPARAMS=&amp;PlayerID=1629060&amp;TeamID=0&amp;GameID=&amp;ContextMeasure=DREB&amp;Season=2019-20&amp;SeasonType=Regular Season&amp;LeagueID=00&amp;PerMode=PerGame&amp;Scope=S&amp;StatCategory=PTS&amp;section=leaders" xr:uid="{CE57B0B5-3AE6-974D-B5B4-BF69927CFF0F}"/>
    <hyperlink ref="Q75" r:id="rId863" display="/events/?flag=1&amp;CFID=&amp;CFPARAMS=&amp;PlayerID=1629060&amp;TeamID=0&amp;GameID=&amp;ContextMeasure=REB&amp;Season=2019-20&amp;SeasonType=Regular Season&amp;LeagueID=00&amp;PerMode=PerGame&amp;Scope=S&amp;StatCategory=PTS&amp;section=leaders" xr:uid="{43CE20F3-6EB8-DE44-BD0C-4130D42F30F2}"/>
    <hyperlink ref="R75" r:id="rId864" display="/events/?flag=1&amp;CFID=&amp;CFPARAMS=&amp;PlayerID=1629060&amp;TeamID=0&amp;GameID=&amp;ContextMeasure=AST&amp;Season=2019-20&amp;SeasonType=Regular Season&amp;LeagueID=00&amp;PerMode=PerGame&amp;Scope=S&amp;StatCategory=PTS&amp;section=leaders" xr:uid="{2D0CEB93-63E6-8B4D-BF4D-C1731AF113EA}"/>
    <hyperlink ref="S75" r:id="rId865" display="/events/?flag=1&amp;CFID=&amp;CFPARAMS=&amp;PlayerID=1629060&amp;TeamID=0&amp;GameID=&amp;ContextMeasure=STL&amp;Season=2019-20&amp;SeasonType=Regular Season&amp;LeagueID=00&amp;PerMode=PerGame&amp;Scope=S&amp;StatCategory=PTS&amp;section=leaders" xr:uid="{E477D05B-2383-924E-A94B-9220AC526338}"/>
    <hyperlink ref="T75" r:id="rId866" display="/events/?flag=1&amp;CFID=&amp;CFPARAMS=&amp;PlayerID=1629060&amp;TeamID=0&amp;GameID=&amp;ContextMeasure=BLK&amp;Season=2019-20&amp;SeasonType=Regular Season&amp;LeagueID=00&amp;PerMode=PerGame&amp;Scope=S&amp;StatCategory=PTS&amp;section=leaders" xr:uid="{B5F60458-82DD-E54B-87BD-FCB4B0069F74}"/>
    <hyperlink ref="U75" r:id="rId867" display="/events/?flag=1&amp;CFID=&amp;CFPARAMS=&amp;PlayerID=1629060&amp;TeamID=0&amp;GameID=&amp;ContextMeasure=TOV&amp;Season=2019-20&amp;SeasonType=Regular Season&amp;LeagueID=00&amp;PerMode=PerGame&amp;Scope=S&amp;StatCategory=PTS&amp;section=leaders" xr:uid="{B72FB918-F85F-A946-B2F7-B4138E1A3A16}"/>
    <hyperlink ref="B76" r:id="rId868" display="https://stats.nba.com/player/203992/traditional/" xr:uid="{99F05C79-3542-0B4F-A4C9-664B96B8B515}"/>
    <hyperlink ref="F76" r:id="rId869" display="/events/?flag=3&amp;CFID=&amp;CFPARAMS=&amp;PlayerID=203992&amp;TeamID=0&amp;GameID=&amp;ContextMeasure=FGM&amp;Season=2019-20&amp;SeasonType=Regular Season&amp;LeagueID=00&amp;PerMode=PerGame&amp;Scope=S&amp;StatCategory=PTS&amp;section=leaders" xr:uid="{503AF848-75F2-A642-87C4-EC7F3656F0B6}"/>
    <hyperlink ref="G76" r:id="rId870" display="/events/?flag=3&amp;CFID=&amp;CFPARAMS=&amp;PlayerID=203992&amp;TeamID=0&amp;GameID=&amp;ContextMeasure=FGA&amp;Season=2019-20&amp;SeasonType=Regular Season&amp;LeagueID=00&amp;PerMode=PerGame&amp;Scope=S&amp;StatCategory=PTS&amp;section=leaders" xr:uid="{FBCC271B-B4C4-B846-B3D8-A0579D9B9A5F}"/>
    <hyperlink ref="I76" r:id="rId871" display="/events/?flag=3&amp;CFID=&amp;CFPARAMS=&amp;PlayerID=203992&amp;TeamID=0&amp;GameID=&amp;ContextMeasure=FG3M&amp;Season=2019-20&amp;SeasonType=Regular Season&amp;LeagueID=00&amp;PerMode=PerGame&amp;Scope=S&amp;StatCategory=PTS&amp;section=leaders" xr:uid="{B2B9EF25-20B1-4343-AE2A-A7F936FA8070}"/>
    <hyperlink ref="J76" r:id="rId872" display="/events/?flag=3&amp;CFID=&amp;CFPARAMS=&amp;PlayerID=203992&amp;TeamID=0&amp;GameID=&amp;ContextMeasure=FG3A&amp;Season=2019-20&amp;SeasonType=Regular Season&amp;LeagueID=00&amp;PerMode=PerGame&amp;Scope=S&amp;StatCategory=PTS&amp;section=leaders" xr:uid="{DE0D3BA6-CD25-9649-832D-6DB76AC91C1A}"/>
    <hyperlink ref="O76" r:id="rId873" display="/events/?flag=1&amp;CFID=&amp;CFPARAMS=&amp;PlayerID=203992&amp;TeamID=0&amp;GameID=&amp;ContextMeasure=OREB&amp;Season=2019-20&amp;SeasonType=Regular Season&amp;LeagueID=00&amp;PerMode=PerGame&amp;Scope=S&amp;StatCategory=PTS&amp;section=leaders" xr:uid="{5F004E9A-BCA7-0543-AEF5-9C9F850A6A42}"/>
    <hyperlink ref="P76" r:id="rId874" display="/events/?flag=1&amp;CFID=&amp;CFPARAMS=&amp;PlayerID=203992&amp;TeamID=0&amp;GameID=&amp;ContextMeasure=DREB&amp;Season=2019-20&amp;SeasonType=Regular Season&amp;LeagueID=00&amp;PerMode=PerGame&amp;Scope=S&amp;StatCategory=PTS&amp;section=leaders" xr:uid="{43B39973-3F46-EF43-903B-EE23A0B572CE}"/>
    <hyperlink ref="Q76" r:id="rId875" display="/events/?flag=1&amp;CFID=&amp;CFPARAMS=&amp;PlayerID=203992&amp;TeamID=0&amp;GameID=&amp;ContextMeasure=REB&amp;Season=2019-20&amp;SeasonType=Regular Season&amp;LeagueID=00&amp;PerMode=PerGame&amp;Scope=S&amp;StatCategory=PTS&amp;section=leaders" xr:uid="{C98F9FFF-ACA9-D740-B499-BB97769AAD95}"/>
    <hyperlink ref="R76" r:id="rId876" display="/events/?flag=1&amp;CFID=&amp;CFPARAMS=&amp;PlayerID=203992&amp;TeamID=0&amp;GameID=&amp;ContextMeasure=AST&amp;Season=2019-20&amp;SeasonType=Regular Season&amp;LeagueID=00&amp;PerMode=PerGame&amp;Scope=S&amp;StatCategory=PTS&amp;section=leaders" xr:uid="{54DD35B9-CE5D-0D40-89C2-C342F7CE0B72}"/>
    <hyperlink ref="S76" r:id="rId877" display="/events/?flag=1&amp;CFID=&amp;CFPARAMS=&amp;PlayerID=203992&amp;TeamID=0&amp;GameID=&amp;ContextMeasure=STL&amp;Season=2019-20&amp;SeasonType=Regular Season&amp;LeagueID=00&amp;PerMode=PerGame&amp;Scope=S&amp;StatCategory=PTS&amp;section=leaders" xr:uid="{0D56F7A3-C8D5-0B47-8CD5-83A65E441B33}"/>
    <hyperlink ref="T76" r:id="rId878" display="/events/?flag=1&amp;CFID=&amp;CFPARAMS=&amp;PlayerID=203992&amp;TeamID=0&amp;GameID=&amp;ContextMeasure=BLK&amp;Season=2019-20&amp;SeasonType=Regular Season&amp;LeagueID=00&amp;PerMode=PerGame&amp;Scope=S&amp;StatCategory=PTS&amp;section=leaders" xr:uid="{3A19C1A3-ECFE-8F47-9420-31AF6A0CD5BF}"/>
    <hyperlink ref="U76" r:id="rId879" display="/events/?flag=1&amp;CFID=&amp;CFPARAMS=&amp;PlayerID=203992&amp;TeamID=0&amp;GameID=&amp;ContextMeasure=TOV&amp;Season=2019-20&amp;SeasonType=Regular Season&amp;LeagueID=00&amp;PerMode=PerGame&amp;Scope=S&amp;StatCategory=PTS&amp;section=leaders" xr:uid="{820F2793-F277-3144-AFF6-AADD34E2156F}"/>
    <hyperlink ref="B77" r:id="rId880" display="https://stats.nba.com/player/1629628/traditional/" xr:uid="{DE9BA2C8-1670-1E40-A5C2-6E4E42443540}"/>
    <hyperlink ref="F77" r:id="rId881" display="/events/?flag=3&amp;CFID=&amp;CFPARAMS=&amp;PlayerID=1629628&amp;TeamID=0&amp;GameID=&amp;ContextMeasure=FGM&amp;Season=2019-20&amp;SeasonType=Regular Season&amp;LeagueID=00&amp;PerMode=PerGame&amp;Scope=S&amp;StatCategory=PTS&amp;section=leaders" xr:uid="{BF1A2D6F-DF36-CC4E-88A0-B4E35D266EAA}"/>
    <hyperlink ref="G77" r:id="rId882" display="/events/?flag=3&amp;CFID=&amp;CFPARAMS=&amp;PlayerID=1629628&amp;TeamID=0&amp;GameID=&amp;ContextMeasure=FGA&amp;Season=2019-20&amp;SeasonType=Regular Season&amp;LeagueID=00&amp;PerMode=PerGame&amp;Scope=S&amp;StatCategory=PTS&amp;section=leaders" xr:uid="{F476BFFE-B11C-0F4F-977F-AA5BC229DAD7}"/>
    <hyperlink ref="I77" r:id="rId883" display="/events/?flag=3&amp;CFID=&amp;CFPARAMS=&amp;PlayerID=1629628&amp;TeamID=0&amp;GameID=&amp;ContextMeasure=FG3M&amp;Season=2019-20&amp;SeasonType=Regular Season&amp;LeagueID=00&amp;PerMode=PerGame&amp;Scope=S&amp;StatCategory=PTS&amp;section=leaders" xr:uid="{1A9C62E3-7559-9441-95A2-672857F6680E}"/>
    <hyperlink ref="J77" r:id="rId884" display="/events/?flag=3&amp;CFID=&amp;CFPARAMS=&amp;PlayerID=1629628&amp;TeamID=0&amp;GameID=&amp;ContextMeasure=FG3A&amp;Season=2019-20&amp;SeasonType=Regular Season&amp;LeagueID=00&amp;PerMode=PerGame&amp;Scope=S&amp;StatCategory=PTS&amp;section=leaders" xr:uid="{E47C0A22-CD2B-5242-8ED0-71EB787FFEEE}"/>
    <hyperlink ref="O77" r:id="rId885" display="/events/?flag=1&amp;CFID=&amp;CFPARAMS=&amp;PlayerID=1629628&amp;TeamID=0&amp;GameID=&amp;ContextMeasure=OREB&amp;Season=2019-20&amp;SeasonType=Regular Season&amp;LeagueID=00&amp;PerMode=PerGame&amp;Scope=S&amp;StatCategory=PTS&amp;section=leaders" xr:uid="{79B755C0-14F4-9D4A-9162-C277205C56C8}"/>
    <hyperlink ref="P77" r:id="rId886" display="/events/?flag=1&amp;CFID=&amp;CFPARAMS=&amp;PlayerID=1629628&amp;TeamID=0&amp;GameID=&amp;ContextMeasure=DREB&amp;Season=2019-20&amp;SeasonType=Regular Season&amp;LeagueID=00&amp;PerMode=PerGame&amp;Scope=S&amp;StatCategory=PTS&amp;section=leaders" xr:uid="{BAEA57D0-0D79-C84A-89D3-FDD4E1EF4493}"/>
    <hyperlink ref="Q77" r:id="rId887" display="/events/?flag=1&amp;CFID=&amp;CFPARAMS=&amp;PlayerID=1629628&amp;TeamID=0&amp;GameID=&amp;ContextMeasure=REB&amp;Season=2019-20&amp;SeasonType=Regular Season&amp;LeagueID=00&amp;PerMode=PerGame&amp;Scope=S&amp;StatCategory=PTS&amp;section=leaders" xr:uid="{087C8B54-AE4B-AE48-AA38-123A7CA63529}"/>
    <hyperlink ref="R77" r:id="rId888" display="/events/?flag=1&amp;CFID=&amp;CFPARAMS=&amp;PlayerID=1629628&amp;TeamID=0&amp;GameID=&amp;ContextMeasure=AST&amp;Season=2019-20&amp;SeasonType=Regular Season&amp;LeagueID=00&amp;PerMode=PerGame&amp;Scope=S&amp;StatCategory=PTS&amp;section=leaders" xr:uid="{91666784-5461-764B-8D6C-350B04BB0183}"/>
    <hyperlink ref="S77" r:id="rId889" display="/events/?flag=1&amp;CFID=&amp;CFPARAMS=&amp;PlayerID=1629628&amp;TeamID=0&amp;GameID=&amp;ContextMeasure=STL&amp;Season=2019-20&amp;SeasonType=Regular Season&amp;LeagueID=00&amp;PerMode=PerGame&amp;Scope=S&amp;StatCategory=PTS&amp;section=leaders" xr:uid="{5C848241-47C8-D04D-8B06-7CCD8199B5EC}"/>
    <hyperlink ref="T77" r:id="rId890" display="/events/?flag=1&amp;CFID=&amp;CFPARAMS=&amp;PlayerID=1629628&amp;TeamID=0&amp;GameID=&amp;ContextMeasure=BLK&amp;Season=2019-20&amp;SeasonType=Regular Season&amp;LeagueID=00&amp;PerMode=PerGame&amp;Scope=S&amp;StatCategory=PTS&amp;section=leaders" xr:uid="{879DADA1-8A3E-4842-BA68-3C561D6E25EF}"/>
    <hyperlink ref="U77" r:id="rId891" display="/events/?flag=1&amp;CFID=&amp;CFPARAMS=&amp;PlayerID=1629628&amp;TeamID=0&amp;GameID=&amp;ContextMeasure=TOV&amp;Season=2019-20&amp;SeasonType=Regular Season&amp;LeagueID=00&amp;PerMode=PerGame&amp;Scope=S&amp;StatCategory=PTS&amp;section=leaders" xr:uid="{882F50B6-8435-114D-A2C4-00E2D5C52111}"/>
    <hyperlink ref="B78" r:id="rId892" display="https://stats.nba.com/player/203991/traditional/" xr:uid="{A3310F45-596D-F749-BA94-A209612B66DE}"/>
    <hyperlink ref="F78" r:id="rId893" display="/events/?flag=3&amp;CFID=&amp;CFPARAMS=&amp;PlayerID=203991&amp;TeamID=0&amp;GameID=&amp;ContextMeasure=FGM&amp;Season=2019-20&amp;SeasonType=Regular Season&amp;LeagueID=00&amp;PerMode=PerGame&amp;Scope=S&amp;StatCategory=PTS&amp;section=leaders" xr:uid="{23124C51-8740-1743-9BDD-ACADB7668645}"/>
    <hyperlink ref="G78" r:id="rId894" display="/events/?flag=3&amp;CFID=&amp;CFPARAMS=&amp;PlayerID=203991&amp;TeamID=0&amp;GameID=&amp;ContextMeasure=FGA&amp;Season=2019-20&amp;SeasonType=Regular Season&amp;LeagueID=00&amp;PerMode=PerGame&amp;Scope=S&amp;StatCategory=PTS&amp;section=leaders" xr:uid="{F8D73915-B4F5-FA4B-AB49-79B96CE6E00C}"/>
    <hyperlink ref="O78" r:id="rId895" display="/events/?flag=1&amp;CFID=&amp;CFPARAMS=&amp;PlayerID=203991&amp;TeamID=0&amp;GameID=&amp;ContextMeasure=OREB&amp;Season=2019-20&amp;SeasonType=Regular Season&amp;LeagueID=00&amp;PerMode=PerGame&amp;Scope=S&amp;StatCategory=PTS&amp;section=leaders" xr:uid="{A4EADF04-887E-DB4D-A133-FBC238491E9D}"/>
    <hyperlink ref="P78" r:id="rId896" display="/events/?flag=1&amp;CFID=&amp;CFPARAMS=&amp;PlayerID=203991&amp;TeamID=0&amp;GameID=&amp;ContextMeasure=DREB&amp;Season=2019-20&amp;SeasonType=Regular Season&amp;LeagueID=00&amp;PerMode=PerGame&amp;Scope=S&amp;StatCategory=PTS&amp;section=leaders" xr:uid="{CD062CA8-A2B9-E34D-BDB9-21C3B3FD0543}"/>
    <hyperlink ref="Q78" r:id="rId897" display="/events/?flag=1&amp;CFID=&amp;CFPARAMS=&amp;PlayerID=203991&amp;TeamID=0&amp;GameID=&amp;ContextMeasure=REB&amp;Season=2019-20&amp;SeasonType=Regular Season&amp;LeagueID=00&amp;PerMode=PerGame&amp;Scope=S&amp;StatCategory=PTS&amp;section=leaders" xr:uid="{8001ADF8-9920-BC4B-BDF5-1A30E9DCD24A}"/>
    <hyperlink ref="R78" r:id="rId898" display="/events/?flag=1&amp;CFID=&amp;CFPARAMS=&amp;PlayerID=203991&amp;TeamID=0&amp;GameID=&amp;ContextMeasure=AST&amp;Season=2019-20&amp;SeasonType=Regular Season&amp;LeagueID=00&amp;PerMode=PerGame&amp;Scope=S&amp;StatCategory=PTS&amp;section=leaders" xr:uid="{AF2385A7-F6FC-BD4C-9E93-B7C1367CDCA2}"/>
    <hyperlink ref="S78" r:id="rId899" display="/events/?flag=1&amp;CFID=&amp;CFPARAMS=&amp;PlayerID=203991&amp;TeamID=0&amp;GameID=&amp;ContextMeasure=STL&amp;Season=2019-20&amp;SeasonType=Regular Season&amp;LeagueID=00&amp;PerMode=PerGame&amp;Scope=S&amp;StatCategory=PTS&amp;section=leaders" xr:uid="{15B78470-D336-4547-AB2A-DF74341C4D8A}"/>
    <hyperlink ref="T78" r:id="rId900" display="/events/?flag=1&amp;CFID=&amp;CFPARAMS=&amp;PlayerID=203991&amp;TeamID=0&amp;GameID=&amp;ContextMeasure=BLK&amp;Season=2019-20&amp;SeasonType=Regular Season&amp;LeagueID=00&amp;PerMode=PerGame&amp;Scope=S&amp;StatCategory=PTS&amp;section=leaders" xr:uid="{9ED0F908-B6CC-3F49-BB20-87A5C3048406}"/>
    <hyperlink ref="U78" r:id="rId901" display="/events/?flag=1&amp;CFID=&amp;CFPARAMS=&amp;PlayerID=203991&amp;TeamID=0&amp;GameID=&amp;ContextMeasure=TOV&amp;Season=2019-20&amp;SeasonType=Regular Season&amp;LeagueID=00&amp;PerMode=PerGame&amp;Scope=S&amp;StatCategory=PTS&amp;section=leaders" xr:uid="{E4E16AE4-8AC1-8849-B135-92DB278AF50B}"/>
    <hyperlink ref="B79" r:id="rId902" display="https://stats.nba.com/player/201952/traditional/" xr:uid="{4869C95E-AED2-CE46-B44C-44A3382A4A5D}"/>
    <hyperlink ref="F79" r:id="rId903" display="/events/?flag=3&amp;CFID=&amp;CFPARAMS=&amp;PlayerID=201952&amp;TeamID=0&amp;GameID=&amp;ContextMeasure=FGM&amp;Season=2019-20&amp;SeasonType=Regular Season&amp;LeagueID=00&amp;PerMode=PerGame&amp;Scope=S&amp;StatCategory=PTS&amp;section=leaders" xr:uid="{D3CD7352-2AE4-5D4D-9FC6-E3C13015E921}"/>
    <hyperlink ref="G79" r:id="rId904" display="/events/?flag=3&amp;CFID=&amp;CFPARAMS=&amp;PlayerID=201952&amp;TeamID=0&amp;GameID=&amp;ContextMeasure=FGA&amp;Season=2019-20&amp;SeasonType=Regular Season&amp;LeagueID=00&amp;PerMode=PerGame&amp;Scope=S&amp;StatCategory=PTS&amp;section=leaders" xr:uid="{695CF25A-0B3D-034D-8E35-8442A6EC6398}"/>
    <hyperlink ref="I79" r:id="rId905" display="/events/?flag=3&amp;CFID=&amp;CFPARAMS=&amp;PlayerID=201952&amp;TeamID=0&amp;GameID=&amp;ContextMeasure=FG3M&amp;Season=2019-20&amp;SeasonType=Regular Season&amp;LeagueID=00&amp;PerMode=PerGame&amp;Scope=S&amp;StatCategory=PTS&amp;section=leaders" xr:uid="{95074546-06EE-F547-93D9-2B214BB4012E}"/>
    <hyperlink ref="J79" r:id="rId906" display="/events/?flag=3&amp;CFID=&amp;CFPARAMS=&amp;PlayerID=201952&amp;TeamID=0&amp;GameID=&amp;ContextMeasure=FG3A&amp;Season=2019-20&amp;SeasonType=Regular Season&amp;LeagueID=00&amp;PerMode=PerGame&amp;Scope=S&amp;StatCategory=PTS&amp;section=leaders" xr:uid="{F9EF7AF2-3765-1546-9FCC-424E55B17D71}"/>
    <hyperlink ref="O79" r:id="rId907" display="/events/?flag=1&amp;CFID=&amp;CFPARAMS=&amp;PlayerID=201952&amp;TeamID=0&amp;GameID=&amp;ContextMeasure=OREB&amp;Season=2019-20&amp;SeasonType=Regular Season&amp;LeagueID=00&amp;PerMode=PerGame&amp;Scope=S&amp;StatCategory=PTS&amp;section=leaders" xr:uid="{12DEBA27-E1A9-E54D-9551-AC2AC607A3F3}"/>
    <hyperlink ref="P79" r:id="rId908" display="/events/?flag=1&amp;CFID=&amp;CFPARAMS=&amp;PlayerID=201952&amp;TeamID=0&amp;GameID=&amp;ContextMeasure=DREB&amp;Season=2019-20&amp;SeasonType=Regular Season&amp;LeagueID=00&amp;PerMode=PerGame&amp;Scope=S&amp;StatCategory=PTS&amp;section=leaders" xr:uid="{2C946115-E078-E347-97B5-FFAA88E8ADCA}"/>
    <hyperlink ref="Q79" r:id="rId909" display="/events/?flag=1&amp;CFID=&amp;CFPARAMS=&amp;PlayerID=201952&amp;TeamID=0&amp;GameID=&amp;ContextMeasure=REB&amp;Season=2019-20&amp;SeasonType=Regular Season&amp;LeagueID=00&amp;PerMode=PerGame&amp;Scope=S&amp;StatCategory=PTS&amp;section=leaders" xr:uid="{0748D5CF-BB76-7847-8B15-CB8AE4FA68C3}"/>
    <hyperlink ref="R79" r:id="rId910" display="/events/?flag=1&amp;CFID=&amp;CFPARAMS=&amp;PlayerID=201952&amp;TeamID=0&amp;GameID=&amp;ContextMeasure=AST&amp;Season=2019-20&amp;SeasonType=Regular Season&amp;LeagueID=00&amp;PerMode=PerGame&amp;Scope=S&amp;StatCategory=PTS&amp;section=leaders" xr:uid="{4BFF3497-ADC0-2247-A9C9-702E8C62D977}"/>
    <hyperlink ref="S79" r:id="rId911" display="/events/?flag=1&amp;CFID=&amp;CFPARAMS=&amp;PlayerID=201952&amp;TeamID=0&amp;GameID=&amp;ContextMeasure=STL&amp;Season=2019-20&amp;SeasonType=Regular Season&amp;LeagueID=00&amp;PerMode=PerGame&amp;Scope=S&amp;StatCategory=PTS&amp;section=leaders" xr:uid="{CD6C8B5B-6F7B-C344-931F-C3CB31358BF3}"/>
    <hyperlink ref="T79" r:id="rId912" display="/events/?flag=1&amp;CFID=&amp;CFPARAMS=&amp;PlayerID=201952&amp;TeamID=0&amp;GameID=&amp;ContextMeasure=BLK&amp;Season=2019-20&amp;SeasonType=Regular Season&amp;LeagueID=00&amp;PerMode=PerGame&amp;Scope=S&amp;StatCategory=PTS&amp;section=leaders" xr:uid="{EFCAC59A-F4DD-FA4D-83A7-36A9FBE9F3D7}"/>
    <hyperlink ref="U79" r:id="rId913" display="/events/?flag=1&amp;CFID=&amp;CFPARAMS=&amp;PlayerID=201952&amp;TeamID=0&amp;GameID=&amp;ContextMeasure=TOV&amp;Season=2019-20&amp;SeasonType=Regular Season&amp;LeagueID=00&amp;PerMode=PerGame&amp;Scope=S&amp;StatCategory=PTS&amp;section=leaders" xr:uid="{92EE3844-BD36-1648-9822-E64448162870}"/>
    <hyperlink ref="B80" r:id="rId914" display="https://stats.nba.com/player/1627732/traditional/" xr:uid="{A9D2DE71-D1A1-B14D-8272-ACE1924D9D49}"/>
    <hyperlink ref="F80" r:id="rId915" display="/events/?flag=3&amp;CFID=&amp;CFPARAMS=&amp;PlayerID=1627732&amp;TeamID=0&amp;GameID=&amp;ContextMeasure=FGM&amp;Season=2019-20&amp;SeasonType=Regular Season&amp;LeagueID=00&amp;PerMode=PerGame&amp;Scope=S&amp;StatCategory=PTS&amp;section=leaders" xr:uid="{9A2203FA-8005-0645-B9A2-76873C700955}"/>
    <hyperlink ref="G80" r:id="rId916" display="/events/?flag=3&amp;CFID=&amp;CFPARAMS=&amp;PlayerID=1627732&amp;TeamID=0&amp;GameID=&amp;ContextMeasure=FGA&amp;Season=2019-20&amp;SeasonType=Regular Season&amp;LeagueID=00&amp;PerMode=PerGame&amp;Scope=S&amp;StatCategory=PTS&amp;section=leaders" xr:uid="{E29272B6-9718-A74F-9511-9A92D82651BE}"/>
    <hyperlink ref="I80" r:id="rId917" display="/events/?flag=3&amp;CFID=&amp;CFPARAMS=&amp;PlayerID=1627732&amp;TeamID=0&amp;GameID=&amp;ContextMeasure=FG3M&amp;Season=2019-20&amp;SeasonType=Regular Season&amp;LeagueID=00&amp;PerMode=PerGame&amp;Scope=S&amp;StatCategory=PTS&amp;section=leaders" xr:uid="{9652EE61-863C-FD47-9846-C4CF7E0A9CB9}"/>
    <hyperlink ref="J80" r:id="rId918" display="/events/?flag=3&amp;CFID=&amp;CFPARAMS=&amp;PlayerID=1627732&amp;TeamID=0&amp;GameID=&amp;ContextMeasure=FG3A&amp;Season=2019-20&amp;SeasonType=Regular Season&amp;LeagueID=00&amp;PerMode=PerGame&amp;Scope=S&amp;StatCategory=PTS&amp;section=leaders" xr:uid="{661D833B-B64B-9C42-B54D-6459F02C6F2B}"/>
    <hyperlink ref="O80" r:id="rId919" display="/events/?flag=1&amp;CFID=&amp;CFPARAMS=&amp;PlayerID=1627732&amp;TeamID=0&amp;GameID=&amp;ContextMeasure=OREB&amp;Season=2019-20&amp;SeasonType=Regular Season&amp;LeagueID=00&amp;PerMode=PerGame&amp;Scope=S&amp;StatCategory=PTS&amp;section=leaders" xr:uid="{BA449E8E-7F4B-FF40-A5B7-248F48832778}"/>
    <hyperlink ref="P80" r:id="rId920" display="/events/?flag=1&amp;CFID=&amp;CFPARAMS=&amp;PlayerID=1627732&amp;TeamID=0&amp;GameID=&amp;ContextMeasure=DREB&amp;Season=2019-20&amp;SeasonType=Regular Season&amp;LeagueID=00&amp;PerMode=PerGame&amp;Scope=S&amp;StatCategory=PTS&amp;section=leaders" xr:uid="{E7D1B29F-84B8-244B-95E7-25B254AF317A}"/>
    <hyperlink ref="Q80" r:id="rId921" display="/events/?flag=1&amp;CFID=&amp;CFPARAMS=&amp;PlayerID=1627732&amp;TeamID=0&amp;GameID=&amp;ContextMeasure=REB&amp;Season=2019-20&amp;SeasonType=Regular Season&amp;LeagueID=00&amp;PerMode=PerGame&amp;Scope=S&amp;StatCategory=PTS&amp;section=leaders" xr:uid="{D0D15A43-8750-B74F-B477-2F708243FC5D}"/>
    <hyperlink ref="R80" r:id="rId922" display="/events/?flag=1&amp;CFID=&amp;CFPARAMS=&amp;PlayerID=1627732&amp;TeamID=0&amp;GameID=&amp;ContextMeasure=AST&amp;Season=2019-20&amp;SeasonType=Regular Season&amp;LeagueID=00&amp;PerMode=PerGame&amp;Scope=S&amp;StatCategory=PTS&amp;section=leaders" xr:uid="{8CC7C69E-209C-E040-BC8A-B7CC67CC7535}"/>
    <hyperlink ref="S80" r:id="rId923" display="/events/?flag=1&amp;CFID=&amp;CFPARAMS=&amp;PlayerID=1627732&amp;TeamID=0&amp;GameID=&amp;ContextMeasure=STL&amp;Season=2019-20&amp;SeasonType=Regular Season&amp;LeagueID=00&amp;PerMode=PerGame&amp;Scope=S&amp;StatCategory=PTS&amp;section=leaders" xr:uid="{EA8A410D-173E-AA4E-A5A8-69ADD30016C2}"/>
    <hyperlink ref="T80" r:id="rId924" display="/events/?flag=1&amp;CFID=&amp;CFPARAMS=&amp;PlayerID=1627732&amp;TeamID=0&amp;GameID=&amp;ContextMeasure=BLK&amp;Season=2019-20&amp;SeasonType=Regular Season&amp;LeagueID=00&amp;PerMode=PerGame&amp;Scope=S&amp;StatCategory=PTS&amp;section=leaders" xr:uid="{3E880B30-4C58-DF43-A436-00804CFD03B5}"/>
    <hyperlink ref="U80" r:id="rId925" display="/events/?flag=1&amp;CFID=&amp;CFPARAMS=&amp;PlayerID=1627732&amp;TeamID=0&amp;GameID=&amp;ContextMeasure=TOV&amp;Season=2019-20&amp;SeasonType=Regular Season&amp;LeagueID=00&amp;PerMode=PerGame&amp;Scope=S&amp;StatCategory=PTS&amp;section=leaders" xr:uid="{F75D8B74-73A7-4248-85C6-F362470C4229}"/>
    <hyperlink ref="B81" r:id="rId926" display="https://stats.nba.com/player/1628418/traditional/" xr:uid="{681F2482-2FA1-934D-ABE7-6FF7036097DC}"/>
    <hyperlink ref="F81" r:id="rId927" display="/events/?flag=3&amp;CFID=&amp;CFPARAMS=&amp;PlayerID=1628418&amp;TeamID=0&amp;GameID=&amp;ContextMeasure=FGM&amp;Season=2019-20&amp;SeasonType=Regular Season&amp;LeagueID=00&amp;PerMode=PerGame&amp;Scope=S&amp;StatCategory=PTS&amp;section=leaders" xr:uid="{D72E7FAE-767A-4149-B287-526E8726594A}"/>
    <hyperlink ref="G81" r:id="rId928" display="/events/?flag=3&amp;CFID=&amp;CFPARAMS=&amp;PlayerID=1628418&amp;TeamID=0&amp;GameID=&amp;ContextMeasure=FGA&amp;Season=2019-20&amp;SeasonType=Regular Season&amp;LeagueID=00&amp;PerMode=PerGame&amp;Scope=S&amp;StatCategory=PTS&amp;section=leaders" xr:uid="{92D8AEA5-058B-3F40-BAFD-F54EAE71D149}"/>
    <hyperlink ref="I81" r:id="rId929" display="/events/?flag=3&amp;CFID=&amp;CFPARAMS=&amp;PlayerID=1628418&amp;TeamID=0&amp;GameID=&amp;ContextMeasure=FG3M&amp;Season=2019-20&amp;SeasonType=Regular Season&amp;LeagueID=00&amp;PerMode=PerGame&amp;Scope=S&amp;StatCategory=PTS&amp;section=leaders" xr:uid="{65143E05-9EFC-614B-BC03-FD828AD3B640}"/>
    <hyperlink ref="J81" r:id="rId930" display="/events/?flag=3&amp;CFID=&amp;CFPARAMS=&amp;PlayerID=1628418&amp;TeamID=0&amp;GameID=&amp;ContextMeasure=FG3A&amp;Season=2019-20&amp;SeasonType=Regular Season&amp;LeagueID=00&amp;PerMode=PerGame&amp;Scope=S&amp;StatCategory=PTS&amp;section=leaders" xr:uid="{3487B08D-961B-7049-A939-179DDFF7BEF1}"/>
    <hyperlink ref="O81" r:id="rId931" display="/events/?flag=1&amp;CFID=&amp;CFPARAMS=&amp;PlayerID=1628418&amp;TeamID=0&amp;GameID=&amp;ContextMeasure=OREB&amp;Season=2019-20&amp;SeasonType=Regular Season&amp;LeagueID=00&amp;PerMode=PerGame&amp;Scope=S&amp;StatCategory=PTS&amp;section=leaders" xr:uid="{A5CA3B33-C374-CB40-A191-A3C91E77E8A9}"/>
    <hyperlink ref="P81" r:id="rId932" display="/events/?flag=1&amp;CFID=&amp;CFPARAMS=&amp;PlayerID=1628418&amp;TeamID=0&amp;GameID=&amp;ContextMeasure=DREB&amp;Season=2019-20&amp;SeasonType=Regular Season&amp;LeagueID=00&amp;PerMode=PerGame&amp;Scope=S&amp;StatCategory=PTS&amp;section=leaders" xr:uid="{B8FB7FEA-29F9-3846-BF84-8F26BCE0CCDA}"/>
    <hyperlink ref="Q81" r:id="rId933" display="/events/?flag=1&amp;CFID=&amp;CFPARAMS=&amp;PlayerID=1628418&amp;TeamID=0&amp;GameID=&amp;ContextMeasure=REB&amp;Season=2019-20&amp;SeasonType=Regular Season&amp;LeagueID=00&amp;PerMode=PerGame&amp;Scope=S&amp;StatCategory=PTS&amp;section=leaders" xr:uid="{FA5B94A8-8115-0A44-B4BB-443F23D76D31}"/>
    <hyperlink ref="R81" r:id="rId934" display="/events/?flag=1&amp;CFID=&amp;CFPARAMS=&amp;PlayerID=1628418&amp;TeamID=0&amp;GameID=&amp;ContextMeasure=AST&amp;Season=2019-20&amp;SeasonType=Regular Season&amp;LeagueID=00&amp;PerMode=PerGame&amp;Scope=S&amp;StatCategory=PTS&amp;section=leaders" xr:uid="{B777EE41-4958-A64C-88C6-C1C69407D044}"/>
    <hyperlink ref="S81" r:id="rId935" display="/events/?flag=1&amp;CFID=&amp;CFPARAMS=&amp;PlayerID=1628418&amp;TeamID=0&amp;GameID=&amp;ContextMeasure=STL&amp;Season=2019-20&amp;SeasonType=Regular Season&amp;LeagueID=00&amp;PerMode=PerGame&amp;Scope=S&amp;StatCategory=PTS&amp;section=leaders" xr:uid="{DDEC75BA-8BC4-0844-8FBB-990D789CCA63}"/>
    <hyperlink ref="T81" r:id="rId936" display="/events/?flag=1&amp;CFID=&amp;CFPARAMS=&amp;PlayerID=1628418&amp;TeamID=0&amp;GameID=&amp;ContextMeasure=BLK&amp;Season=2019-20&amp;SeasonType=Regular Season&amp;LeagueID=00&amp;PerMode=PerGame&amp;Scope=S&amp;StatCategory=PTS&amp;section=leaders" xr:uid="{FFC52942-8DD7-F84D-AA4D-C597B165E54F}"/>
    <hyperlink ref="U81" r:id="rId937" display="/events/?flag=1&amp;CFID=&amp;CFPARAMS=&amp;PlayerID=1628418&amp;TeamID=0&amp;GameID=&amp;ContextMeasure=TOV&amp;Season=2019-20&amp;SeasonType=Regular Season&amp;LeagueID=00&amp;PerMode=PerGame&amp;Scope=S&amp;StatCategory=PTS&amp;section=leaders" xr:uid="{17E8EC42-68A3-4843-9500-80173879AE1F}"/>
    <hyperlink ref="B82" r:id="rId938" display="https://stats.nba.com/player/1629639/traditional/" xr:uid="{EF0EA116-B090-154A-943B-0AEF504EE6D1}"/>
    <hyperlink ref="F82" r:id="rId939" display="/events/?flag=3&amp;CFID=&amp;CFPARAMS=&amp;PlayerID=1629639&amp;TeamID=0&amp;GameID=&amp;ContextMeasure=FGM&amp;Season=2019-20&amp;SeasonType=Regular Season&amp;LeagueID=00&amp;PerMode=PerGame&amp;Scope=S&amp;StatCategory=PTS&amp;section=leaders" xr:uid="{C06DF93C-7F54-6B4E-B4CE-5F694BE0A083}"/>
    <hyperlink ref="G82" r:id="rId940" display="/events/?flag=3&amp;CFID=&amp;CFPARAMS=&amp;PlayerID=1629639&amp;TeamID=0&amp;GameID=&amp;ContextMeasure=FGA&amp;Season=2019-20&amp;SeasonType=Regular Season&amp;LeagueID=00&amp;PerMode=PerGame&amp;Scope=S&amp;StatCategory=PTS&amp;section=leaders" xr:uid="{59205014-4086-9B49-8ED0-CC51813786EF}"/>
    <hyperlink ref="I82" r:id="rId941" display="/events/?flag=3&amp;CFID=&amp;CFPARAMS=&amp;PlayerID=1629639&amp;TeamID=0&amp;GameID=&amp;ContextMeasure=FG3M&amp;Season=2019-20&amp;SeasonType=Regular Season&amp;LeagueID=00&amp;PerMode=PerGame&amp;Scope=S&amp;StatCategory=PTS&amp;section=leaders" xr:uid="{00F48816-9EF4-504E-95E2-665B59E92D3A}"/>
    <hyperlink ref="J82" r:id="rId942" display="/events/?flag=3&amp;CFID=&amp;CFPARAMS=&amp;PlayerID=1629639&amp;TeamID=0&amp;GameID=&amp;ContextMeasure=FG3A&amp;Season=2019-20&amp;SeasonType=Regular Season&amp;LeagueID=00&amp;PerMode=PerGame&amp;Scope=S&amp;StatCategory=PTS&amp;section=leaders" xr:uid="{D526C275-5F67-1740-A08E-00F3251A4D5A}"/>
    <hyperlink ref="O82" r:id="rId943" display="/events/?flag=1&amp;CFID=&amp;CFPARAMS=&amp;PlayerID=1629639&amp;TeamID=0&amp;GameID=&amp;ContextMeasure=OREB&amp;Season=2019-20&amp;SeasonType=Regular Season&amp;LeagueID=00&amp;PerMode=PerGame&amp;Scope=S&amp;StatCategory=PTS&amp;section=leaders" xr:uid="{2BC002A4-306A-5445-85BB-E97F04899FF5}"/>
    <hyperlink ref="P82" r:id="rId944" display="/events/?flag=1&amp;CFID=&amp;CFPARAMS=&amp;PlayerID=1629639&amp;TeamID=0&amp;GameID=&amp;ContextMeasure=DREB&amp;Season=2019-20&amp;SeasonType=Regular Season&amp;LeagueID=00&amp;PerMode=PerGame&amp;Scope=S&amp;StatCategory=PTS&amp;section=leaders" xr:uid="{283A48C7-1B46-F54C-8442-45F8BF8D254E}"/>
    <hyperlink ref="Q82" r:id="rId945" display="/events/?flag=1&amp;CFID=&amp;CFPARAMS=&amp;PlayerID=1629639&amp;TeamID=0&amp;GameID=&amp;ContextMeasure=REB&amp;Season=2019-20&amp;SeasonType=Regular Season&amp;LeagueID=00&amp;PerMode=PerGame&amp;Scope=S&amp;StatCategory=PTS&amp;section=leaders" xr:uid="{8A447132-ECA8-5946-BBB9-599802409D4F}"/>
    <hyperlink ref="R82" r:id="rId946" display="/events/?flag=1&amp;CFID=&amp;CFPARAMS=&amp;PlayerID=1629639&amp;TeamID=0&amp;GameID=&amp;ContextMeasure=AST&amp;Season=2019-20&amp;SeasonType=Regular Season&amp;LeagueID=00&amp;PerMode=PerGame&amp;Scope=S&amp;StatCategory=PTS&amp;section=leaders" xr:uid="{9012CEA8-2662-5846-BE9E-5976547002B5}"/>
    <hyperlink ref="S82" r:id="rId947" display="/events/?flag=1&amp;CFID=&amp;CFPARAMS=&amp;PlayerID=1629639&amp;TeamID=0&amp;GameID=&amp;ContextMeasure=STL&amp;Season=2019-20&amp;SeasonType=Regular Season&amp;LeagueID=00&amp;PerMode=PerGame&amp;Scope=S&amp;StatCategory=PTS&amp;section=leaders" xr:uid="{4C08F266-3347-484D-8552-E9DB8FF9E5D0}"/>
    <hyperlink ref="T82" r:id="rId948" display="/events/?flag=1&amp;CFID=&amp;CFPARAMS=&amp;PlayerID=1629639&amp;TeamID=0&amp;GameID=&amp;ContextMeasure=BLK&amp;Season=2019-20&amp;SeasonType=Regular Season&amp;LeagueID=00&amp;PerMode=PerGame&amp;Scope=S&amp;StatCategory=PTS&amp;section=leaders" xr:uid="{6B4CBCB5-CBEC-C741-9E6C-075968351D73}"/>
    <hyperlink ref="U82" r:id="rId949" display="/events/?flag=1&amp;CFID=&amp;CFPARAMS=&amp;PlayerID=1629639&amp;TeamID=0&amp;GameID=&amp;ContextMeasure=TOV&amp;Season=2019-20&amp;SeasonType=Regular Season&amp;LeagueID=00&amp;PerMode=PerGame&amp;Scope=S&amp;StatCategory=PTS&amp;section=leaders" xr:uid="{14AE0574-54B3-CF4A-B26B-8A79EF619F70}"/>
    <hyperlink ref="B83" r:id="rId950" display="https://stats.nba.com/player/201144/traditional/" xr:uid="{43483E7B-921F-074A-97F3-3856FC03336B}"/>
    <hyperlink ref="F83" r:id="rId951" display="/events/?flag=3&amp;CFID=&amp;CFPARAMS=&amp;PlayerID=201144&amp;TeamID=0&amp;GameID=&amp;ContextMeasure=FGM&amp;Season=2019-20&amp;SeasonType=Regular Season&amp;LeagueID=00&amp;PerMode=PerGame&amp;Scope=S&amp;StatCategory=PTS&amp;section=leaders" xr:uid="{2767A859-82A8-0F45-8C53-A68843D14E92}"/>
    <hyperlink ref="G83" r:id="rId952" display="/events/?flag=3&amp;CFID=&amp;CFPARAMS=&amp;PlayerID=201144&amp;TeamID=0&amp;GameID=&amp;ContextMeasure=FGA&amp;Season=2019-20&amp;SeasonType=Regular Season&amp;LeagueID=00&amp;PerMode=PerGame&amp;Scope=S&amp;StatCategory=PTS&amp;section=leaders" xr:uid="{20812C08-7FA6-2B4C-9AB5-79B09FE3EC97}"/>
    <hyperlink ref="I83" r:id="rId953" display="/events/?flag=3&amp;CFID=&amp;CFPARAMS=&amp;PlayerID=201144&amp;TeamID=0&amp;GameID=&amp;ContextMeasure=FG3M&amp;Season=2019-20&amp;SeasonType=Regular Season&amp;LeagueID=00&amp;PerMode=PerGame&amp;Scope=S&amp;StatCategory=PTS&amp;section=leaders" xr:uid="{D04F241C-8099-8645-A099-245F805C667D}"/>
    <hyperlink ref="J83" r:id="rId954" display="/events/?flag=3&amp;CFID=&amp;CFPARAMS=&amp;PlayerID=201144&amp;TeamID=0&amp;GameID=&amp;ContextMeasure=FG3A&amp;Season=2019-20&amp;SeasonType=Regular Season&amp;LeagueID=00&amp;PerMode=PerGame&amp;Scope=S&amp;StatCategory=PTS&amp;section=leaders" xr:uid="{BFCFCEEA-CADC-DE4D-A074-B4C8331A11EC}"/>
    <hyperlink ref="O83" r:id="rId955" display="/events/?flag=1&amp;CFID=&amp;CFPARAMS=&amp;PlayerID=201144&amp;TeamID=0&amp;GameID=&amp;ContextMeasure=OREB&amp;Season=2019-20&amp;SeasonType=Regular Season&amp;LeagueID=00&amp;PerMode=PerGame&amp;Scope=S&amp;StatCategory=PTS&amp;section=leaders" xr:uid="{EFA201E2-4D9F-004C-B3E8-29611309D880}"/>
    <hyperlink ref="P83" r:id="rId956" display="/events/?flag=1&amp;CFID=&amp;CFPARAMS=&amp;PlayerID=201144&amp;TeamID=0&amp;GameID=&amp;ContextMeasure=DREB&amp;Season=2019-20&amp;SeasonType=Regular Season&amp;LeagueID=00&amp;PerMode=PerGame&amp;Scope=S&amp;StatCategory=PTS&amp;section=leaders" xr:uid="{0C9517A4-6E35-E34B-A4C1-2DBEC1D9F4C1}"/>
    <hyperlink ref="Q83" r:id="rId957" display="/events/?flag=1&amp;CFID=&amp;CFPARAMS=&amp;PlayerID=201144&amp;TeamID=0&amp;GameID=&amp;ContextMeasure=REB&amp;Season=2019-20&amp;SeasonType=Regular Season&amp;LeagueID=00&amp;PerMode=PerGame&amp;Scope=S&amp;StatCategory=PTS&amp;section=leaders" xr:uid="{E25AECBD-D901-2842-B92E-A3D11043E103}"/>
    <hyperlink ref="R83" r:id="rId958" display="/events/?flag=1&amp;CFID=&amp;CFPARAMS=&amp;PlayerID=201144&amp;TeamID=0&amp;GameID=&amp;ContextMeasure=AST&amp;Season=2019-20&amp;SeasonType=Regular Season&amp;LeagueID=00&amp;PerMode=PerGame&amp;Scope=S&amp;StatCategory=PTS&amp;section=leaders" xr:uid="{EB22C51D-376B-AA41-A853-B8C9272E3E25}"/>
    <hyperlink ref="S83" r:id="rId959" display="/events/?flag=1&amp;CFID=&amp;CFPARAMS=&amp;PlayerID=201144&amp;TeamID=0&amp;GameID=&amp;ContextMeasure=STL&amp;Season=2019-20&amp;SeasonType=Regular Season&amp;LeagueID=00&amp;PerMode=PerGame&amp;Scope=S&amp;StatCategory=PTS&amp;section=leaders" xr:uid="{A57BD055-73B9-C041-B0DA-3CE94897E56F}"/>
    <hyperlink ref="T83" r:id="rId960" display="/events/?flag=1&amp;CFID=&amp;CFPARAMS=&amp;PlayerID=201144&amp;TeamID=0&amp;GameID=&amp;ContextMeasure=BLK&amp;Season=2019-20&amp;SeasonType=Regular Season&amp;LeagueID=00&amp;PerMode=PerGame&amp;Scope=S&amp;StatCategory=PTS&amp;section=leaders" xr:uid="{EBC064CA-0B91-D64B-9F08-262CF94D64F2}"/>
    <hyperlink ref="U83" r:id="rId961" display="/events/?flag=1&amp;CFID=&amp;CFPARAMS=&amp;PlayerID=201144&amp;TeamID=0&amp;GameID=&amp;ContextMeasure=TOV&amp;Season=2019-20&amp;SeasonType=Regular Season&amp;LeagueID=00&amp;PerMode=PerGame&amp;Scope=S&amp;StatCategory=PTS&amp;section=leaders" xr:uid="{63A74D47-DBF0-0344-B1B8-2DD64709207B}"/>
    <hyperlink ref="B84" r:id="rId962" display="https://stats.nba.com/player/203903/traditional/" xr:uid="{8CC4E004-3329-D64D-A928-39E8A4FB9FE6}"/>
    <hyperlink ref="F84" r:id="rId963" display="/events/?flag=3&amp;CFID=&amp;CFPARAMS=&amp;PlayerID=203903&amp;TeamID=0&amp;GameID=&amp;ContextMeasure=FGM&amp;Season=2019-20&amp;SeasonType=Regular Season&amp;LeagueID=00&amp;PerMode=PerGame&amp;Scope=S&amp;StatCategory=PTS&amp;section=leaders" xr:uid="{4D12E4CA-0198-1E4A-89CA-1A1BC36A407D}"/>
    <hyperlink ref="G84" r:id="rId964" display="/events/?flag=3&amp;CFID=&amp;CFPARAMS=&amp;PlayerID=203903&amp;TeamID=0&amp;GameID=&amp;ContextMeasure=FGA&amp;Season=2019-20&amp;SeasonType=Regular Season&amp;LeagueID=00&amp;PerMode=PerGame&amp;Scope=S&amp;StatCategory=PTS&amp;section=leaders" xr:uid="{1537EC33-96F3-0742-A366-D92FD2ADB5D1}"/>
    <hyperlink ref="I84" r:id="rId965" display="/events/?flag=3&amp;CFID=&amp;CFPARAMS=&amp;PlayerID=203903&amp;TeamID=0&amp;GameID=&amp;ContextMeasure=FG3M&amp;Season=2019-20&amp;SeasonType=Regular Season&amp;LeagueID=00&amp;PerMode=PerGame&amp;Scope=S&amp;StatCategory=PTS&amp;section=leaders" xr:uid="{C965E44C-EBFF-FD4B-96FC-42632AF9FC30}"/>
    <hyperlink ref="J84" r:id="rId966" display="/events/?flag=3&amp;CFID=&amp;CFPARAMS=&amp;PlayerID=203903&amp;TeamID=0&amp;GameID=&amp;ContextMeasure=FG3A&amp;Season=2019-20&amp;SeasonType=Regular Season&amp;LeagueID=00&amp;PerMode=PerGame&amp;Scope=S&amp;StatCategory=PTS&amp;section=leaders" xr:uid="{85F691F2-EDE8-C74E-ADDD-E8347706A23F}"/>
    <hyperlink ref="O84" r:id="rId967" display="/events/?flag=1&amp;CFID=&amp;CFPARAMS=&amp;PlayerID=203903&amp;TeamID=0&amp;GameID=&amp;ContextMeasure=OREB&amp;Season=2019-20&amp;SeasonType=Regular Season&amp;LeagueID=00&amp;PerMode=PerGame&amp;Scope=S&amp;StatCategory=PTS&amp;section=leaders" xr:uid="{033EC05B-2478-7D4C-AEE0-442F1DDEDE0B}"/>
    <hyperlink ref="P84" r:id="rId968" display="/events/?flag=1&amp;CFID=&amp;CFPARAMS=&amp;PlayerID=203903&amp;TeamID=0&amp;GameID=&amp;ContextMeasure=DREB&amp;Season=2019-20&amp;SeasonType=Regular Season&amp;LeagueID=00&amp;PerMode=PerGame&amp;Scope=S&amp;StatCategory=PTS&amp;section=leaders" xr:uid="{B9EFAD2E-E770-094A-98B8-D413A73AE941}"/>
    <hyperlink ref="Q84" r:id="rId969" display="/events/?flag=1&amp;CFID=&amp;CFPARAMS=&amp;PlayerID=203903&amp;TeamID=0&amp;GameID=&amp;ContextMeasure=REB&amp;Season=2019-20&amp;SeasonType=Regular Season&amp;LeagueID=00&amp;PerMode=PerGame&amp;Scope=S&amp;StatCategory=PTS&amp;section=leaders" xr:uid="{02C9DDD6-A3CC-FA4C-B2F1-8FBFB6B0CE9B}"/>
    <hyperlink ref="R84" r:id="rId970" display="/events/?flag=1&amp;CFID=&amp;CFPARAMS=&amp;PlayerID=203903&amp;TeamID=0&amp;GameID=&amp;ContextMeasure=AST&amp;Season=2019-20&amp;SeasonType=Regular Season&amp;LeagueID=00&amp;PerMode=PerGame&amp;Scope=S&amp;StatCategory=PTS&amp;section=leaders" xr:uid="{1A72A095-E1B9-614A-8990-C2594FE942E7}"/>
    <hyperlink ref="S84" r:id="rId971" display="/events/?flag=1&amp;CFID=&amp;CFPARAMS=&amp;PlayerID=203903&amp;TeamID=0&amp;GameID=&amp;ContextMeasure=STL&amp;Season=2019-20&amp;SeasonType=Regular Season&amp;LeagueID=00&amp;PerMode=PerGame&amp;Scope=S&amp;StatCategory=PTS&amp;section=leaders" xr:uid="{12D0487F-6AA2-F545-93C5-50E7F1BCD181}"/>
    <hyperlink ref="T84" r:id="rId972" display="/events/?flag=1&amp;CFID=&amp;CFPARAMS=&amp;PlayerID=203903&amp;TeamID=0&amp;GameID=&amp;ContextMeasure=BLK&amp;Season=2019-20&amp;SeasonType=Regular Season&amp;LeagueID=00&amp;PerMode=PerGame&amp;Scope=S&amp;StatCategory=PTS&amp;section=leaders" xr:uid="{A7B5174E-3D73-6145-A5E1-66B3F64AA564}"/>
    <hyperlink ref="U84" r:id="rId973" display="/events/?flag=1&amp;CFID=&amp;CFPARAMS=&amp;PlayerID=203903&amp;TeamID=0&amp;GameID=&amp;ContextMeasure=TOV&amp;Season=2019-20&amp;SeasonType=Regular Season&amp;LeagueID=00&amp;PerMode=PerGame&amp;Scope=S&amp;StatCategory=PTS&amp;section=leaders" xr:uid="{F0CBC2C0-4793-BD43-B979-3174F3D3E1C8}"/>
    <hyperlink ref="B85" r:id="rId974" display="https://stats.nba.com/player/202685/traditional/" xr:uid="{4AB5B8D6-0DE1-6447-96CE-F9B20563CC0D}"/>
    <hyperlink ref="F85" r:id="rId975" display="/events/?flag=3&amp;CFID=&amp;CFPARAMS=&amp;PlayerID=202685&amp;TeamID=0&amp;GameID=&amp;ContextMeasure=FGM&amp;Season=2019-20&amp;SeasonType=Regular Season&amp;LeagueID=00&amp;PerMode=PerGame&amp;Scope=S&amp;StatCategory=PTS&amp;section=leaders" xr:uid="{E90D913B-0781-9648-9AAF-519BB76D5443}"/>
    <hyperlink ref="G85" r:id="rId976" display="/events/?flag=3&amp;CFID=&amp;CFPARAMS=&amp;PlayerID=202685&amp;TeamID=0&amp;GameID=&amp;ContextMeasure=FGA&amp;Season=2019-20&amp;SeasonType=Regular Season&amp;LeagueID=00&amp;PerMode=PerGame&amp;Scope=S&amp;StatCategory=PTS&amp;section=leaders" xr:uid="{558C3E8A-9553-5C4E-82D3-2218A40C14C2}"/>
    <hyperlink ref="I85" r:id="rId977" display="/events/?flag=3&amp;CFID=&amp;CFPARAMS=&amp;PlayerID=202685&amp;TeamID=0&amp;GameID=&amp;ContextMeasure=FG3M&amp;Season=2019-20&amp;SeasonType=Regular Season&amp;LeagueID=00&amp;PerMode=PerGame&amp;Scope=S&amp;StatCategory=PTS&amp;section=leaders" xr:uid="{EEE16CD2-31FD-CD4B-A0BF-20E2F389AB1E}"/>
    <hyperlink ref="J85" r:id="rId978" display="/events/?flag=3&amp;CFID=&amp;CFPARAMS=&amp;PlayerID=202685&amp;TeamID=0&amp;GameID=&amp;ContextMeasure=FG3A&amp;Season=2019-20&amp;SeasonType=Regular Season&amp;LeagueID=00&amp;PerMode=PerGame&amp;Scope=S&amp;StatCategory=PTS&amp;section=leaders" xr:uid="{CE66AD87-AA42-A648-87DA-BEF12FB73ADE}"/>
    <hyperlink ref="O85" r:id="rId979" display="/events/?flag=1&amp;CFID=&amp;CFPARAMS=&amp;PlayerID=202685&amp;TeamID=0&amp;GameID=&amp;ContextMeasure=OREB&amp;Season=2019-20&amp;SeasonType=Regular Season&amp;LeagueID=00&amp;PerMode=PerGame&amp;Scope=S&amp;StatCategory=PTS&amp;section=leaders" xr:uid="{A06D86E5-50B5-8F4E-8340-9F6DFD56C281}"/>
    <hyperlink ref="P85" r:id="rId980" display="/events/?flag=1&amp;CFID=&amp;CFPARAMS=&amp;PlayerID=202685&amp;TeamID=0&amp;GameID=&amp;ContextMeasure=DREB&amp;Season=2019-20&amp;SeasonType=Regular Season&amp;LeagueID=00&amp;PerMode=PerGame&amp;Scope=S&amp;StatCategory=PTS&amp;section=leaders" xr:uid="{ED515725-5106-B84C-A02F-F99211F3F12E}"/>
    <hyperlink ref="Q85" r:id="rId981" display="/events/?flag=1&amp;CFID=&amp;CFPARAMS=&amp;PlayerID=202685&amp;TeamID=0&amp;GameID=&amp;ContextMeasure=REB&amp;Season=2019-20&amp;SeasonType=Regular Season&amp;LeagueID=00&amp;PerMode=PerGame&amp;Scope=S&amp;StatCategory=PTS&amp;section=leaders" xr:uid="{B5972110-EE25-D54E-A334-980D59EF8431}"/>
    <hyperlink ref="R85" r:id="rId982" display="/events/?flag=1&amp;CFID=&amp;CFPARAMS=&amp;PlayerID=202685&amp;TeamID=0&amp;GameID=&amp;ContextMeasure=AST&amp;Season=2019-20&amp;SeasonType=Regular Season&amp;LeagueID=00&amp;PerMode=PerGame&amp;Scope=S&amp;StatCategory=PTS&amp;section=leaders" xr:uid="{14DBFC24-1C6C-1344-BD57-44BEE00428D7}"/>
    <hyperlink ref="S85" r:id="rId983" display="/events/?flag=1&amp;CFID=&amp;CFPARAMS=&amp;PlayerID=202685&amp;TeamID=0&amp;GameID=&amp;ContextMeasure=STL&amp;Season=2019-20&amp;SeasonType=Regular Season&amp;LeagueID=00&amp;PerMode=PerGame&amp;Scope=S&amp;StatCategory=PTS&amp;section=leaders" xr:uid="{A381D383-C7F7-5748-8E46-97456CD1117F}"/>
    <hyperlink ref="T85" r:id="rId984" display="/events/?flag=1&amp;CFID=&amp;CFPARAMS=&amp;PlayerID=202685&amp;TeamID=0&amp;GameID=&amp;ContextMeasure=BLK&amp;Season=2019-20&amp;SeasonType=Regular Season&amp;LeagueID=00&amp;PerMode=PerGame&amp;Scope=S&amp;StatCategory=PTS&amp;section=leaders" xr:uid="{D2B8F93A-FE74-4740-AA6B-C55E4246DC37}"/>
    <hyperlink ref="U85" r:id="rId985" display="/events/?flag=1&amp;CFID=&amp;CFPARAMS=&amp;PlayerID=202685&amp;TeamID=0&amp;GameID=&amp;ContextMeasure=TOV&amp;Season=2019-20&amp;SeasonType=Regular Season&amp;LeagueID=00&amp;PerMode=PerGame&amp;Scope=S&amp;StatCategory=PTS&amp;section=leaders" xr:uid="{3CDB8A48-86D4-1246-8B65-46956DC30AB1}"/>
    <hyperlink ref="B86" r:id="rId986" display="https://stats.nba.com/player/1628415/traditional/" xr:uid="{AB7FEBCC-9614-4D40-9C7A-C177A174C76D}"/>
    <hyperlink ref="F86" r:id="rId987" display="/events/?flag=3&amp;CFID=&amp;CFPARAMS=&amp;PlayerID=1628415&amp;TeamID=0&amp;GameID=&amp;ContextMeasure=FGM&amp;Season=2019-20&amp;SeasonType=Regular Season&amp;LeagueID=00&amp;PerMode=PerGame&amp;Scope=S&amp;StatCategory=PTS&amp;section=leaders" xr:uid="{9033C983-B713-824E-AF6F-89E536B636D0}"/>
    <hyperlink ref="G86" r:id="rId988" display="/events/?flag=3&amp;CFID=&amp;CFPARAMS=&amp;PlayerID=1628415&amp;TeamID=0&amp;GameID=&amp;ContextMeasure=FGA&amp;Season=2019-20&amp;SeasonType=Regular Season&amp;LeagueID=00&amp;PerMode=PerGame&amp;Scope=S&amp;StatCategory=PTS&amp;section=leaders" xr:uid="{4F2F0C18-501A-594B-99DE-274C9827FB6F}"/>
    <hyperlink ref="I86" r:id="rId989" display="/events/?flag=3&amp;CFID=&amp;CFPARAMS=&amp;PlayerID=1628415&amp;TeamID=0&amp;GameID=&amp;ContextMeasure=FG3M&amp;Season=2019-20&amp;SeasonType=Regular Season&amp;LeagueID=00&amp;PerMode=PerGame&amp;Scope=S&amp;StatCategory=PTS&amp;section=leaders" xr:uid="{A5E70ADD-DB7D-E14E-84E1-3BD93E1EF276}"/>
    <hyperlink ref="J86" r:id="rId990" display="/events/?flag=3&amp;CFID=&amp;CFPARAMS=&amp;PlayerID=1628415&amp;TeamID=0&amp;GameID=&amp;ContextMeasure=FG3A&amp;Season=2019-20&amp;SeasonType=Regular Season&amp;LeagueID=00&amp;PerMode=PerGame&amp;Scope=S&amp;StatCategory=PTS&amp;section=leaders" xr:uid="{2FEA529B-99BC-D94F-B6A8-AD464013ABDB}"/>
    <hyperlink ref="O86" r:id="rId991" display="/events/?flag=1&amp;CFID=&amp;CFPARAMS=&amp;PlayerID=1628415&amp;TeamID=0&amp;GameID=&amp;ContextMeasure=OREB&amp;Season=2019-20&amp;SeasonType=Regular Season&amp;LeagueID=00&amp;PerMode=PerGame&amp;Scope=S&amp;StatCategory=PTS&amp;section=leaders" xr:uid="{F593676B-35F9-694D-8516-19E25AB03F95}"/>
    <hyperlink ref="P86" r:id="rId992" display="/events/?flag=1&amp;CFID=&amp;CFPARAMS=&amp;PlayerID=1628415&amp;TeamID=0&amp;GameID=&amp;ContextMeasure=DREB&amp;Season=2019-20&amp;SeasonType=Regular Season&amp;LeagueID=00&amp;PerMode=PerGame&amp;Scope=S&amp;StatCategory=PTS&amp;section=leaders" xr:uid="{2FF7D354-D8A0-F549-B99B-58B07326BFB1}"/>
    <hyperlink ref="Q86" r:id="rId993" display="/events/?flag=1&amp;CFID=&amp;CFPARAMS=&amp;PlayerID=1628415&amp;TeamID=0&amp;GameID=&amp;ContextMeasure=REB&amp;Season=2019-20&amp;SeasonType=Regular Season&amp;LeagueID=00&amp;PerMode=PerGame&amp;Scope=S&amp;StatCategory=PTS&amp;section=leaders" xr:uid="{57866106-CAD1-484E-B536-12DA2888B8CB}"/>
    <hyperlink ref="R86" r:id="rId994" display="/events/?flag=1&amp;CFID=&amp;CFPARAMS=&amp;PlayerID=1628415&amp;TeamID=0&amp;GameID=&amp;ContextMeasure=AST&amp;Season=2019-20&amp;SeasonType=Regular Season&amp;LeagueID=00&amp;PerMode=PerGame&amp;Scope=S&amp;StatCategory=PTS&amp;section=leaders" xr:uid="{409142FE-B292-844E-A3C7-6FD06BA1C8FC}"/>
    <hyperlink ref="S86" r:id="rId995" display="/events/?flag=1&amp;CFID=&amp;CFPARAMS=&amp;PlayerID=1628415&amp;TeamID=0&amp;GameID=&amp;ContextMeasure=STL&amp;Season=2019-20&amp;SeasonType=Regular Season&amp;LeagueID=00&amp;PerMode=PerGame&amp;Scope=S&amp;StatCategory=PTS&amp;section=leaders" xr:uid="{0911C67F-B247-5E47-A32B-B767DF96ABC8}"/>
    <hyperlink ref="T86" r:id="rId996" display="/events/?flag=1&amp;CFID=&amp;CFPARAMS=&amp;PlayerID=1628415&amp;TeamID=0&amp;GameID=&amp;ContextMeasure=BLK&amp;Season=2019-20&amp;SeasonType=Regular Season&amp;LeagueID=00&amp;PerMode=PerGame&amp;Scope=S&amp;StatCategory=PTS&amp;section=leaders" xr:uid="{67FF3A35-4A0E-9D40-AB66-AEBF79B22866}"/>
    <hyperlink ref="U86" r:id="rId997" display="/events/?flag=1&amp;CFID=&amp;CFPARAMS=&amp;PlayerID=1628415&amp;TeamID=0&amp;GameID=&amp;ContextMeasure=TOV&amp;Season=2019-20&amp;SeasonType=Regular Season&amp;LeagueID=00&amp;PerMode=PerGame&amp;Scope=S&amp;StatCategory=PTS&amp;section=leaders" xr:uid="{4BFB5512-7FB5-9A46-93A4-3398A2861296}"/>
    <hyperlink ref="B87" r:id="rId998" display="https://stats.nba.com/player/201143/traditional/" xr:uid="{7FF95667-7EC9-3446-8E96-4F4D6B522C7B}"/>
    <hyperlink ref="F87" r:id="rId999" display="/events/?flag=3&amp;CFID=&amp;CFPARAMS=&amp;PlayerID=201143&amp;TeamID=0&amp;GameID=&amp;ContextMeasure=FGM&amp;Season=2019-20&amp;SeasonType=Regular Season&amp;LeagueID=00&amp;PerMode=PerGame&amp;Scope=S&amp;StatCategory=PTS&amp;section=leaders" xr:uid="{5B46CF54-16A3-F148-AA9E-C708C3815EC4}"/>
    <hyperlink ref="G87" r:id="rId1000" display="/events/?flag=3&amp;CFID=&amp;CFPARAMS=&amp;PlayerID=201143&amp;TeamID=0&amp;GameID=&amp;ContextMeasure=FGA&amp;Season=2019-20&amp;SeasonType=Regular Season&amp;LeagueID=00&amp;PerMode=PerGame&amp;Scope=S&amp;StatCategory=PTS&amp;section=leaders" xr:uid="{B5A43D78-F58A-4945-88B9-ABE7D94BF15B}"/>
    <hyperlink ref="I87" r:id="rId1001" display="/events/?flag=3&amp;CFID=&amp;CFPARAMS=&amp;PlayerID=201143&amp;TeamID=0&amp;GameID=&amp;ContextMeasure=FG3M&amp;Season=2019-20&amp;SeasonType=Regular Season&amp;LeagueID=00&amp;PerMode=PerGame&amp;Scope=S&amp;StatCategory=PTS&amp;section=leaders" xr:uid="{54E135FB-BFED-0043-B84D-5C30C9E0E862}"/>
    <hyperlink ref="J87" r:id="rId1002" display="/events/?flag=3&amp;CFID=&amp;CFPARAMS=&amp;PlayerID=201143&amp;TeamID=0&amp;GameID=&amp;ContextMeasure=FG3A&amp;Season=2019-20&amp;SeasonType=Regular Season&amp;LeagueID=00&amp;PerMode=PerGame&amp;Scope=S&amp;StatCategory=PTS&amp;section=leaders" xr:uid="{91562120-CE93-DF40-90B1-BB03AE7BCC76}"/>
    <hyperlink ref="O87" r:id="rId1003" display="/events/?flag=1&amp;CFID=&amp;CFPARAMS=&amp;PlayerID=201143&amp;TeamID=0&amp;GameID=&amp;ContextMeasure=OREB&amp;Season=2019-20&amp;SeasonType=Regular Season&amp;LeagueID=00&amp;PerMode=PerGame&amp;Scope=S&amp;StatCategory=PTS&amp;section=leaders" xr:uid="{4DC2E546-6D40-3547-902E-833BF7D04AE0}"/>
    <hyperlink ref="P87" r:id="rId1004" display="/events/?flag=1&amp;CFID=&amp;CFPARAMS=&amp;PlayerID=201143&amp;TeamID=0&amp;GameID=&amp;ContextMeasure=DREB&amp;Season=2019-20&amp;SeasonType=Regular Season&amp;LeagueID=00&amp;PerMode=PerGame&amp;Scope=S&amp;StatCategory=PTS&amp;section=leaders" xr:uid="{535E6C07-0533-5C46-B7EC-92BFB45C376A}"/>
    <hyperlink ref="Q87" r:id="rId1005" display="/events/?flag=1&amp;CFID=&amp;CFPARAMS=&amp;PlayerID=201143&amp;TeamID=0&amp;GameID=&amp;ContextMeasure=REB&amp;Season=2019-20&amp;SeasonType=Regular Season&amp;LeagueID=00&amp;PerMode=PerGame&amp;Scope=S&amp;StatCategory=PTS&amp;section=leaders" xr:uid="{E2872F59-9EC4-3E4F-8679-C76A7DE409F2}"/>
    <hyperlink ref="R87" r:id="rId1006" display="/events/?flag=1&amp;CFID=&amp;CFPARAMS=&amp;PlayerID=201143&amp;TeamID=0&amp;GameID=&amp;ContextMeasure=AST&amp;Season=2019-20&amp;SeasonType=Regular Season&amp;LeagueID=00&amp;PerMode=PerGame&amp;Scope=S&amp;StatCategory=PTS&amp;section=leaders" xr:uid="{84F3E694-AB06-CA40-B715-4417E7216E5F}"/>
    <hyperlink ref="S87" r:id="rId1007" display="/events/?flag=1&amp;CFID=&amp;CFPARAMS=&amp;PlayerID=201143&amp;TeamID=0&amp;GameID=&amp;ContextMeasure=STL&amp;Season=2019-20&amp;SeasonType=Regular Season&amp;LeagueID=00&amp;PerMode=PerGame&amp;Scope=S&amp;StatCategory=PTS&amp;section=leaders" xr:uid="{AF3CD0F5-0D3B-C445-876A-2C1BFBEA2E96}"/>
    <hyperlink ref="T87" r:id="rId1008" display="/events/?flag=1&amp;CFID=&amp;CFPARAMS=&amp;PlayerID=201143&amp;TeamID=0&amp;GameID=&amp;ContextMeasure=BLK&amp;Season=2019-20&amp;SeasonType=Regular Season&amp;LeagueID=00&amp;PerMode=PerGame&amp;Scope=S&amp;StatCategory=PTS&amp;section=leaders" xr:uid="{848483EC-1C7C-184C-9F9E-FF2DB2D3FA0C}"/>
    <hyperlink ref="U87" r:id="rId1009" display="/events/?flag=1&amp;CFID=&amp;CFPARAMS=&amp;PlayerID=201143&amp;TeamID=0&amp;GameID=&amp;ContextMeasure=TOV&amp;Season=2019-20&amp;SeasonType=Regular Season&amp;LeagueID=00&amp;PerMode=PerGame&amp;Scope=S&amp;StatCategory=PTS&amp;section=leaders" xr:uid="{FACF50A1-A9A3-DF44-BC6C-73C6A22AE352}"/>
    <hyperlink ref="B88" r:id="rId1010" display="https://stats.nba.com/player/203932/traditional/" xr:uid="{FAFF4A0F-CB4F-4A4D-956D-904F3DDB690E}"/>
    <hyperlink ref="F88" r:id="rId1011" display="/events/?flag=3&amp;CFID=&amp;CFPARAMS=&amp;PlayerID=203932&amp;TeamID=0&amp;GameID=&amp;ContextMeasure=FGM&amp;Season=2019-20&amp;SeasonType=Regular Season&amp;LeagueID=00&amp;PerMode=PerGame&amp;Scope=S&amp;StatCategory=PTS&amp;section=leaders" xr:uid="{19030441-3686-6749-B0F3-1742C32D4329}"/>
    <hyperlink ref="G88" r:id="rId1012" display="/events/?flag=3&amp;CFID=&amp;CFPARAMS=&amp;PlayerID=203932&amp;TeamID=0&amp;GameID=&amp;ContextMeasure=FGA&amp;Season=2019-20&amp;SeasonType=Regular Season&amp;LeagueID=00&amp;PerMode=PerGame&amp;Scope=S&amp;StatCategory=PTS&amp;section=leaders" xr:uid="{ECB56A43-C261-3F4A-9343-C5C51C4A11ED}"/>
    <hyperlink ref="I88" r:id="rId1013" display="/events/?flag=3&amp;CFID=&amp;CFPARAMS=&amp;PlayerID=203932&amp;TeamID=0&amp;GameID=&amp;ContextMeasure=FG3M&amp;Season=2019-20&amp;SeasonType=Regular Season&amp;LeagueID=00&amp;PerMode=PerGame&amp;Scope=S&amp;StatCategory=PTS&amp;section=leaders" xr:uid="{7CCBC8F6-867E-1F4C-82F9-00B4E4D54F28}"/>
    <hyperlink ref="J88" r:id="rId1014" display="/events/?flag=3&amp;CFID=&amp;CFPARAMS=&amp;PlayerID=203932&amp;TeamID=0&amp;GameID=&amp;ContextMeasure=FG3A&amp;Season=2019-20&amp;SeasonType=Regular Season&amp;LeagueID=00&amp;PerMode=PerGame&amp;Scope=S&amp;StatCategory=PTS&amp;section=leaders" xr:uid="{9F9637C6-2FBB-8341-970C-90450262FC10}"/>
    <hyperlink ref="O88" r:id="rId1015" display="/events/?flag=1&amp;CFID=&amp;CFPARAMS=&amp;PlayerID=203932&amp;TeamID=0&amp;GameID=&amp;ContextMeasure=OREB&amp;Season=2019-20&amp;SeasonType=Regular Season&amp;LeagueID=00&amp;PerMode=PerGame&amp;Scope=S&amp;StatCategory=PTS&amp;section=leaders" xr:uid="{9F91B093-1250-DE45-B9B2-E24A5D039A4F}"/>
    <hyperlink ref="P88" r:id="rId1016" display="/events/?flag=1&amp;CFID=&amp;CFPARAMS=&amp;PlayerID=203932&amp;TeamID=0&amp;GameID=&amp;ContextMeasure=DREB&amp;Season=2019-20&amp;SeasonType=Regular Season&amp;LeagueID=00&amp;PerMode=PerGame&amp;Scope=S&amp;StatCategory=PTS&amp;section=leaders" xr:uid="{EAB2D0ED-A984-A44A-80DB-B1296BD6F826}"/>
    <hyperlink ref="Q88" r:id="rId1017" display="/events/?flag=1&amp;CFID=&amp;CFPARAMS=&amp;PlayerID=203932&amp;TeamID=0&amp;GameID=&amp;ContextMeasure=REB&amp;Season=2019-20&amp;SeasonType=Regular Season&amp;LeagueID=00&amp;PerMode=PerGame&amp;Scope=S&amp;StatCategory=PTS&amp;section=leaders" xr:uid="{6B1146B4-D9DA-5F41-B474-8D414F77000D}"/>
    <hyperlink ref="R88" r:id="rId1018" display="/events/?flag=1&amp;CFID=&amp;CFPARAMS=&amp;PlayerID=203932&amp;TeamID=0&amp;GameID=&amp;ContextMeasure=AST&amp;Season=2019-20&amp;SeasonType=Regular Season&amp;LeagueID=00&amp;PerMode=PerGame&amp;Scope=S&amp;StatCategory=PTS&amp;section=leaders" xr:uid="{4B2F299C-5174-5D4D-AA58-BAF09AB04BAF}"/>
    <hyperlink ref="S88" r:id="rId1019" display="/events/?flag=1&amp;CFID=&amp;CFPARAMS=&amp;PlayerID=203932&amp;TeamID=0&amp;GameID=&amp;ContextMeasure=STL&amp;Season=2019-20&amp;SeasonType=Regular Season&amp;LeagueID=00&amp;PerMode=PerGame&amp;Scope=S&amp;StatCategory=PTS&amp;section=leaders" xr:uid="{181B76FC-7D61-A547-8181-10502CAD7555}"/>
    <hyperlink ref="T88" r:id="rId1020" display="/events/?flag=1&amp;CFID=&amp;CFPARAMS=&amp;PlayerID=203932&amp;TeamID=0&amp;GameID=&amp;ContextMeasure=BLK&amp;Season=2019-20&amp;SeasonType=Regular Season&amp;LeagueID=00&amp;PerMode=PerGame&amp;Scope=S&amp;StatCategory=PTS&amp;section=leaders" xr:uid="{4B0480DD-03BD-2D42-95E2-03AB40E2B9DC}"/>
    <hyperlink ref="U88" r:id="rId1021" display="/events/?flag=1&amp;CFID=&amp;CFPARAMS=&amp;PlayerID=203932&amp;TeamID=0&amp;GameID=&amp;ContextMeasure=TOV&amp;Season=2019-20&amp;SeasonType=Regular Season&amp;LeagueID=00&amp;PerMode=PerGame&amp;Scope=S&amp;StatCategory=PTS&amp;section=leaders" xr:uid="{B04622D1-D420-3D4C-861C-FE69960BAB4E}"/>
    <hyperlink ref="B89" r:id="rId1022" display="https://stats.nba.com/player/1626181/traditional/" xr:uid="{EC1A78C7-24E5-7646-AE77-8CE33011293C}"/>
    <hyperlink ref="F89" r:id="rId1023" display="/events/?flag=3&amp;CFID=&amp;CFPARAMS=&amp;PlayerID=1626181&amp;TeamID=0&amp;GameID=&amp;ContextMeasure=FGM&amp;Season=2019-20&amp;SeasonType=Regular Season&amp;LeagueID=00&amp;PerMode=PerGame&amp;Scope=S&amp;StatCategory=PTS&amp;section=leaders" xr:uid="{CF74E635-86E1-BD4E-A4DF-614224F1A1F4}"/>
    <hyperlink ref="G89" r:id="rId1024" display="/events/?flag=3&amp;CFID=&amp;CFPARAMS=&amp;PlayerID=1626181&amp;TeamID=0&amp;GameID=&amp;ContextMeasure=FGA&amp;Season=2019-20&amp;SeasonType=Regular Season&amp;LeagueID=00&amp;PerMode=PerGame&amp;Scope=S&amp;StatCategory=PTS&amp;section=leaders" xr:uid="{60C24AA0-1AEC-264E-A6C4-246577954D8C}"/>
    <hyperlink ref="I89" r:id="rId1025" display="/events/?flag=3&amp;CFID=&amp;CFPARAMS=&amp;PlayerID=1626181&amp;TeamID=0&amp;GameID=&amp;ContextMeasure=FG3M&amp;Season=2019-20&amp;SeasonType=Regular Season&amp;LeagueID=00&amp;PerMode=PerGame&amp;Scope=S&amp;StatCategory=PTS&amp;section=leaders" xr:uid="{FDDC47EE-B9C2-F84F-B766-7B56AC679326}"/>
    <hyperlink ref="J89" r:id="rId1026" display="/events/?flag=3&amp;CFID=&amp;CFPARAMS=&amp;PlayerID=1626181&amp;TeamID=0&amp;GameID=&amp;ContextMeasure=FG3A&amp;Season=2019-20&amp;SeasonType=Regular Season&amp;LeagueID=00&amp;PerMode=PerGame&amp;Scope=S&amp;StatCategory=PTS&amp;section=leaders" xr:uid="{724FB41E-4F58-0C45-AFF2-A4F5D497051F}"/>
    <hyperlink ref="O89" r:id="rId1027" display="/events/?flag=1&amp;CFID=&amp;CFPARAMS=&amp;PlayerID=1626181&amp;TeamID=0&amp;GameID=&amp;ContextMeasure=OREB&amp;Season=2019-20&amp;SeasonType=Regular Season&amp;LeagueID=00&amp;PerMode=PerGame&amp;Scope=S&amp;StatCategory=PTS&amp;section=leaders" xr:uid="{E091A595-3A84-E948-8787-7F95668B2F44}"/>
    <hyperlink ref="P89" r:id="rId1028" display="/events/?flag=1&amp;CFID=&amp;CFPARAMS=&amp;PlayerID=1626181&amp;TeamID=0&amp;GameID=&amp;ContextMeasure=DREB&amp;Season=2019-20&amp;SeasonType=Regular Season&amp;LeagueID=00&amp;PerMode=PerGame&amp;Scope=S&amp;StatCategory=PTS&amp;section=leaders" xr:uid="{E69DFC81-648D-6F4A-BDC0-25C0DBB13832}"/>
    <hyperlink ref="Q89" r:id="rId1029" display="/events/?flag=1&amp;CFID=&amp;CFPARAMS=&amp;PlayerID=1626181&amp;TeamID=0&amp;GameID=&amp;ContextMeasure=REB&amp;Season=2019-20&amp;SeasonType=Regular Season&amp;LeagueID=00&amp;PerMode=PerGame&amp;Scope=S&amp;StatCategory=PTS&amp;section=leaders" xr:uid="{2F253438-1EC3-3244-85AC-2085F6FD43E6}"/>
    <hyperlink ref="R89" r:id="rId1030" display="/events/?flag=1&amp;CFID=&amp;CFPARAMS=&amp;PlayerID=1626181&amp;TeamID=0&amp;GameID=&amp;ContextMeasure=AST&amp;Season=2019-20&amp;SeasonType=Regular Season&amp;LeagueID=00&amp;PerMode=PerGame&amp;Scope=S&amp;StatCategory=PTS&amp;section=leaders" xr:uid="{32166B5E-171D-3E45-8984-ACBB0605C006}"/>
    <hyperlink ref="S89" r:id="rId1031" display="/events/?flag=1&amp;CFID=&amp;CFPARAMS=&amp;PlayerID=1626181&amp;TeamID=0&amp;GameID=&amp;ContextMeasure=STL&amp;Season=2019-20&amp;SeasonType=Regular Season&amp;LeagueID=00&amp;PerMode=PerGame&amp;Scope=S&amp;StatCategory=PTS&amp;section=leaders" xr:uid="{AF6EF996-3361-9241-AB34-40C442D3B7BD}"/>
    <hyperlink ref="T89" r:id="rId1032" display="/events/?flag=1&amp;CFID=&amp;CFPARAMS=&amp;PlayerID=1626181&amp;TeamID=0&amp;GameID=&amp;ContextMeasure=BLK&amp;Season=2019-20&amp;SeasonType=Regular Season&amp;LeagueID=00&amp;PerMode=PerGame&amp;Scope=S&amp;StatCategory=PTS&amp;section=leaders" xr:uid="{CA15F8E8-65E3-E445-91EB-6698CCC6ED79}"/>
    <hyperlink ref="U89" r:id="rId1033" display="/events/?flag=1&amp;CFID=&amp;CFPARAMS=&amp;PlayerID=1626181&amp;TeamID=0&amp;GameID=&amp;ContextMeasure=TOV&amp;Season=2019-20&amp;SeasonType=Regular Season&amp;LeagueID=00&amp;PerMode=PerGame&amp;Scope=S&amp;StatCategory=PTS&amp;section=leaders" xr:uid="{7A7C606A-D9B0-264E-97CE-1D9F9B9385D5}"/>
    <hyperlink ref="B90" r:id="rId1034" display="https://stats.nba.com/player/202684/traditional/" xr:uid="{07153AE8-46AE-9E49-A382-6A11EB8C460E}"/>
    <hyperlink ref="F90" r:id="rId1035" display="/events/?flag=3&amp;CFID=&amp;CFPARAMS=&amp;PlayerID=202684&amp;TeamID=0&amp;GameID=&amp;ContextMeasure=FGM&amp;Season=2019-20&amp;SeasonType=Regular Season&amp;LeagueID=00&amp;PerMode=PerGame&amp;Scope=S&amp;StatCategory=PTS&amp;section=leaders" xr:uid="{1DEE8A2D-9CF9-094A-9D61-40F04E894F46}"/>
    <hyperlink ref="G90" r:id="rId1036" display="/events/?flag=3&amp;CFID=&amp;CFPARAMS=&amp;PlayerID=202684&amp;TeamID=0&amp;GameID=&amp;ContextMeasure=FGA&amp;Season=2019-20&amp;SeasonType=Regular Season&amp;LeagueID=00&amp;PerMode=PerGame&amp;Scope=S&amp;StatCategory=PTS&amp;section=leaders" xr:uid="{54A6B0D7-7248-F046-B5A6-1A9183D6896B}"/>
    <hyperlink ref="I90" r:id="rId1037" display="/events/?flag=3&amp;CFID=&amp;CFPARAMS=&amp;PlayerID=202684&amp;TeamID=0&amp;GameID=&amp;ContextMeasure=FG3M&amp;Season=2019-20&amp;SeasonType=Regular Season&amp;LeagueID=00&amp;PerMode=PerGame&amp;Scope=S&amp;StatCategory=PTS&amp;section=leaders" xr:uid="{FE660BA9-1395-ED40-9D7B-DF4492367054}"/>
    <hyperlink ref="J90" r:id="rId1038" display="/events/?flag=3&amp;CFID=&amp;CFPARAMS=&amp;PlayerID=202684&amp;TeamID=0&amp;GameID=&amp;ContextMeasure=FG3A&amp;Season=2019-20&amp;SeasonType=Regular Season&amp;LeagueID=00&amp;PerMode=PerGame&amp;Scope=S&amp;StatCategory=PTS&amp;section=leaders" xr:uid="{640E4EC2-478F-0348-8679-0FC79835155D}"/>
    <hyperlink ref="O90" r:id="rId1039" display="/events/?flag=1&amp;CFID=&amp;CFPARAMS=&amp;PlayerID=202684&amp;TeamID=0&amp;GameID=&amp;ContextMeasure=OREB&amp;Season=2019-20&amp;SeasonType=Regular Season&amp;LeagueID=00&amp;PerMode=PerGame&amp;Scope=S&amp;StatCategory=PTS&amp;section=leaders" xr:uid="{B656F3FD-6C04-B84A-85D3-364045F0DDAF}"/>
    <hyperlink ref="P90" r:id="rId1040" display="/events/?flag=1&amp;CFID=&amp;CFPARAMS=&amp;PlayerID=202684&amp;TeamID=0&amp;GameID=&amp;ContextMeasure=DREB&amp;Season=2019-20&amp;SeasonType=Regular Season&amp;LeagueID=00&amp;PerMode=PerGame&amp;Scope=S&amp;StatCategory=PTS&amp;section=leaders" xr:uid="{508E9614-E4B1-C148-BD24-0F68C9062864}"/>
    <hyperlink ref="Q90" r:id="rId1041" display="/events/?flag=1&amp;CFID=&amp;CFPARAMS=&amp;PlayerID=202684&amp;TeamID=0&amp;GameID=&amp;ContextMeasure=REB&amp;Season=2019-20&amp;SeasonType=Regular Season&amp;LeagueID=00&amp;PerMode=PerGame&amp;Scope=S&amp;StatCategory=PTS&amp;section=leaders" xr:uid="{8C134E6C-2298-9946-BE96-00669BFF91A3}"/>
    <hyperlink ref="R90" r:id="rId1042" display="/events/?flag=1&amp;CFID=&amp;CFPARAMS=&amp;PlayerID=202684&amp;TeamID=0&amp;GameID=&amp;ContextMeasure=AST&amp;Season=2019-20&amp;SeasonType=Regular Season&amp;LeagueID=00&amp;PerMode=PerGame&amp;Scope=S&amp;StatCategory=PTS&amp;section=leaders" xr:uid="{54AFF491-F766-9643-8C20-F4F5AF4F4754}"/>
    <hyperlink ref="S90" r:id="rId1043" display="/events/?flag=1&amp;CFID=&amp;CFPARAMS=&amp;PlayerID=202684&amp;TeamID=0&amp;GameID=&amp;ContextMeasure=STL&amp;Season=2019-20&amp;SeasonType=Regular Season&amp;LeagueID=00&amp;PerMode=PerGame&amp;Scope=S&amp;StatCategory=PTS&amp;section=leaders" xr:uid="{1535DDBE-20D4-B942-A683-B4665BF2CAD4}"/>
    <hyperlink ref="T90" r:id="rId1044" display="/events/?flag=1&amp;CFID=&amp;CFPARAMS=&amp;PlayerID=202684&amp;TeamID=0&amp;GameID=&amp;ContextMeasure=BLK&amp;Season=2019-20&amp;SeasonType=Regular Season&amp;LeagueID=00&amp;PerMode=PerGame&amp;Scope=S&amp;StatCategory=PTS&amp;section=leaders" xr:uid="{276BEDC0-CCAF-B445-A611-EDCF4C689E6F}"/>
    <hyperlink ref="U90" r:id="rId1045" display="/events/?flag=1&amp;CFID=&amp;CFPARAMS=&amp;PlayerID=202684&amp;TeamID=0&amp;GameID=&amp;ContextMeasure=TOV&amp;Season=2019-20&amp;SeasonType=Regular Season&amp;LeagueID=00&amp;PerMode=PerGame&amp;Scope=S&amp;StatCategory=PTS&amp;section=leaders" xr:uid="{CB1511E2-1904-0B49-8A23-C96C2293E365}"/>
    <hyperlink ref="B91" r:id="rId1046" display="https://stats.nba.com/player/203501/traditional/" xr:uid="{731B330A-5CA7-F34B-BA0B-7CC379C211FD}"/>
    <hyperlink ref="F91" r:id="rId1047" display="/events/?flag=3&amp;CFID=&amp;CFPARAMS=&amp;PlayerID=203501&amp;TeamID=0&amp;GameID=&amp;ContextMeasure=FGM&amp;Season=2019-20&amp;SeasonType=Regular Season&amp;LeagueID=00&amp;PerMode=PerGame&amp;Scope=S&amp;StatCategory=PTS&amp;section=leaders" xr:uid="{03B41FDC-40A5-4F4A-BC08-AF2DDBCB45D9}"/>
    <hyperlink ref="G91" r:id="rId1048" display="/events/?flag=3&amp;CFID=&amp;CFPARAMS=&amp;PlayerID=203501&amp;TeamID=0&amp;GameID=&amp;ContextMeasure=FGA&amp;Season=2019-20&amp;SeasonType=Regular Season&amp;LeagueID=00&amp;PerMode=PerGame&amp;Scope=S&amp;StatCategory=PTS&amp;section=leaders" xr:uid="{FC163C48-3499-1940-8366-AA7D55BB6DE5}"/>
    <hyperlink ref="I91" r:id="rId1049" display="/events/?flag=3&amp;CFID=&amp;CFPARAMS=&amp;PlayerID=203501&amp;TeamID=0&amp;GameID=&amp;ContextMeasure=FG3M&amp;Season=2019-20&amp;SeasonType=Regular Season&amp;LeagueID=00&amp;PerMode=PerGame&amp;Scope=S&amp;StatCategory=PTS&amp;section=leaders" xr:uid="{52B0D4CC-388B-9A42-996D-DE14A9D85549}"/>
    <hyperlink ref="J91" r:id="rId1050" display="/events/?flag=3&amp;CFID=&amp;CFPARAMS=&amp;PlayerID=203501&amp;TeamID=0&amp;GameID=&amp;ContextMeasure=FG3A&amp;Season=2019-20&amp;SeasonType=Regular Season&amp;LeagueID=00&amp;PerMode=PerGame&amp;Scope=S&amp;StatCategory=PTS&amp;section=leaders" xr:uid="{38D51411-2212-914B-9C99-39D6ADE1C88A}"/>
    <hyperlink ref="O91" r:id="rId1051" display="/events/?flag=1&amp;CFID=&amp;CFPARAMS=&amp;PlayerID=203501&amp;TeamID=0&amp;GameID=&amp;ContextMeasure=OREB&amp;Season=2019-20&amp;SeasonType=Regular Season&amp;LeagueID=00&amp;PerMode=PerGame&amp;Scope=S&amp;StatCategory=PTS&amp;section=leaders" xr:uid="{C470CAB5-E1D4-4544-BDC2-0B975E91DB63}"/>
    <hyperlink ref="P91" r:id="rId1052" display="/events/?flag=1&amp;CFID=&amp;CFPARAMS=&amp;PlayerID=203501&amp;TeamID=0&amp;GameID=&amp;ContextMeasure=DREB&amp;Season=2019-20&amp;SeasonType=Regular Season&amp;LeagueID=00&amp;PerMode=PerGame&amp;Scope=S&amp;StatCategory=PTS&amp;section=leaders" xr:uid="{771434B8-A655-7E42-9582-15B91DBAE844}"/>
    <hyperlink ref="Q91" r:id="rId1053" display="/events/?flag=1&amp;CFID=&amp;CFPARAMS=&amp;PlayerID=203501&amp;TeamID=0&amp;GameID=&amp;ContextMeasure=REB&amp;Season=2019-20&amp;SeasonType=Regular Season&amp;LeagueID=00&amp;PerMode=PerGame&amp;Scope=S&amp;StatCategory=PTS&amp;section=leaders" xr:uid="{76DF7C98-4BB1-F143-B19D-46F05FF80B73}"/>
    <hyperlink ref="R91" r:id="rId1054" display="/events/?flag=1&amp;CFID=&amp;CFPARAMS=&amp;PlayerID=203501&amp;TeamID=0&amp;GameID=&amp;ContextMeasure=AST&amp;Season=2019-20&amp;SeasonType=Regular Season&amp;LeagueID=00&amp;PerMode=PerGame&amp;Scope=S&amp;StatCategory=PTS&amp;section=leaders" xr:uid="{22396586-0E5B-294B-B8AA-D360A1CA5C4F}"/>
    <hyperlink ref="S91" r:id="rId1055" display="/events/?flag=1&amp;CFID=&amp;CFPARAMS=&amp;PlayerID=203501&amp;TeamID=0&amp;GameID=&amp;ContextMeasure=STL&amp;Season=2019-20&amp;SeasonType=Regular Season&amp;LeagueID=00&amp;PerMode=PerGame&amp;Scope=S&amp;StatCategory=PTS&amp;section=leaders" xr:uid="{3E59B0C8-8835-934B-94DA-50A726EFDC2D}"/>
    <hyperlink ref="T91" r:id="rId1056" display="/events/?flag=1&amp;CFID=&amp;CFPARAMS=&amp;PlayerID=203501&amp;TeamID=0&amp;GameID=&amp;ContextMeasure=BLK&amp;Season=2019-20&amp;SeasonType=Regular Season&amp;LeagueID=00&amp;PerMode=PerGame&amp;Scope=S&amp;StatCategory=PTS&amp;section=leaders" xr:uid="{7AD378EB-A628-5944-B273-3C9B1E1BE578}"/>
    <hyperlink ref="U91" r:id="rId1057" display="/events/?flag=1&amp;CFID=&amp;CFPARAMS=&amp;PlayerID=203501&amp;TeamID=0&amp;GameID=&amp;ContextMeasure=TOV&amp;Season=2019-20&amp;SeasonType=Regular Season&amp;LeagueID=00&amp;PerMode=PerGame&amp;Scope=S&amp;StatCategory=PTS&amp;section=leaders" xr:uid="{DE4F3604-F563-A249-8960-6447CA859C63}"/>
    <hyperlink ref="B92" r:id="rId1058" display="https://stats.nba.com/player/201937/traditional/" xr:uid="{CC24B95C-A52A-E741-8FC4-6EB9A96DD19D}"/>
    <hyperlink ref="F92" r:id="rId1059" display="/events/?flag=3&amp;CFID=&amp;CFPARAMS=&amp;PlayerID=201937&amp;TeamID=0&amp;GameID=&amp;ContextMeasure=FGM&amp;Season=2019-20&amp;SeasonType=Regular Season&amp;LeagueID=00&amp;PerMode=PerGame&amp;Scope=S&amp;StatCategory=PTS&amp;section=leaders" xr:uid="{9753192F-2773-844D-A188-DDD817E249ED}"/>
    <hyperlink ref="G92" r:id="rId1060" display="/events/?flag=3&amp;CFID=&amp;CFPARAMS=&amp;PlayerID=201937&amp;TeamID=0&amp;GameID=&amp;ContextMeasure=FGA&amp;Season=2019-20&amp;SeasonType=Regular Season&amp;LeagueID=00&amp;PerMode=PerGame&amp;Scope=S&amp;StatCategory=PTS&amp;section=leaders" xr:uid="{FE4E8FAC-4829-BD4C-AB2A-A67B2A6A7943}"/>
    <hyperlink ref="I92" r:id="rId1061" display="/events/?flag=3&amp;CFID=&amp;CFPARAMS=&amp;PlayerID=201937&amp;TeamID=0&amp;GameID=&amp;ContextMeasure=FG3M&amp;Season=2019-20&amp;SeasonType=Regular Season&amp;LeagueID=00&amp;PerMode=PerGame&amp;Scope=S&amp;StatCategory=PTS&amp;section=leaders" xr:uid="{48DC014E-BCC5-8F45-AE95-50526C666CD7}"/>
    <hyperlink ref="J92" r:id="rId1062" display="/events/?flag=3&amp;CFID=&amp;CFPARAMS=&amp;PlayerID=201937&amp;TeamID=0&amp;GameID=&amp;ContextMeasure=FG3A&amp;Season=2019-20&amp;SeasonType=Regular Season&amp;LeagueID=00&amp;PerMode=PerGame&amp;Scope=S&amp;StatCategory=PTS&amp;section=leaders" xr:uid="{77BD5EE2-58E9-654A-8F9F-7975539928FD}"/>
    <hyperlink ref="O92" r:id="rId1063" display="/events/?flag=1&amp;CFID=&amp;CFPARAMS=&amp;PlayerID=201937&amp;TeamID=0&amp;GameID=&amp;ContextMeasure=OREB&amp;Season=2019-20&amp;SeasonType=Regular Season&amp;LeagueID=00&amp;PerMode=PerGame&amp;Scope=S&amp;StatCategory=PTS&amp;section=leaders" xr:uid="{069BBD61-4E6C-CF4A-B83F-93CD265A069B}"/>
    <hyperlink ref="P92" r:id="rId1064" display="/events/?flag=1&amp;CFID=&amp;CFPARAMS=&amp;PlayerID=201937&amp;TeamID=0&amp;GameID=&amp;ContextMeasure=DREB&amp;Season=2019-20&amp;SeasonType=Regular Season&amp;LeagueID=00&amp;PerMode=PerGame&amp;Scope=S&amp;StatCategory=PTS&amp;section=leaders" xr:uid="{495903B3-7898-7C43-AF95-976E9DF6C0B3}"/>
    <hyperlink ref="Q92" r:id="rId1065" display="/events/?flag=1&amp;CFID=&amp;CFPARAMS=&amp;PlayerID=201937&amp;TeamID=0&amp;GameID=&amp;ContextMeasure=REB&amp;Season=2019-20&amp;SeasonType=Regular Season&amp;LeagueID=00&amp;PerMode=PerGame&amp;Scope=S&amp;StatCategory=PTS&amp;section=leaders" xr:uid="{D3660F9E-5DD4-E94E-9435-2BA34717991A}"/>
    <hyperlink ref="R92" r:id="rId1066" display="/events/?flag=1&amp;CFID=&amp;CFPARAMS=&amp;PlayerID=201937&amp;TeamID=0&amp;GameID=&amp;ContextMeasure=AST&amp;Season=2019-20&amp;SeasonType=Regular Season&amp;LeagueID=00&amp;PerMode=PerGame&amp;Scope=S&amp;StatCategory=PTS&amp;section=leaders" xr:uid="{7DD1FB6A-76FD-3245-BD31-99B28B460D6C}"/>
    <hyperlink ref="S92" r:id="rId1067" display="/events/?flag=1&amp;CFID=&amp;CFPARAMS=&amp;PlayerID=201937&amp;TeamID=0&amp;GameID=&amp;ContextMeasure=STL&amp;Season=2019-20&amp;SeasonType=Regular Season&amp;LeagueID=00&amp;PerMode=PerGame&amp;Scope=S&amp;StatCategory=PTS&amp;section=leaders" xr:uid="{24A77E06-F0F4-AC4B-BB13-A872FE86469A}"/>
    <hyperlink ref="T92" r:id="rId1068" display="/events/?flag=1&amp;CFID=&amp;CFPARAMS=&amp;PlayerID=201937&amp;TeamID=0&amp;GameID=&amp;ContextMeasure=BLK&amp;Season=2019-20&amp;SeasonType=Regular Season&amp;LeagueID=00&amp;PerMode=PerGame&amp;Scope=S&amp;StatCategory=PTS&amp;section=leaders" xr:uid="{4B15687E-9A89-1246-88C7-4EF409FB27F2}"/>
    <hyperlink ref="U92" r:id="rId1069" display="/events/?flag=1&amp;CFID=&amp;CFPARAMS=&amp;PlayerID=201937&amp;TeamID=0&amp;GameID=&amp;ContextMeasure=TOV&amp;Season=2019-20&amp;SeasonType=Regular Season&amp;LeagueID=00&amp;PerMode=PerGame&amp;Scope=S&amp;StatCategory=PTS&amp;section=leaders" xr:uid="{23A5DD6E-6D78-F045-ADD2-9E5D09E597B2}"/>
    <hyperlink ref="B93" r:id="rId1070" display="https://stats.nba.com/player/1627752/traditional/" xr:uid="{432DD643-F69E-6241-BDC7-DC0D46E7602B}"/>
    <hyperlink ref="F93" r:id="rId1071" display="/events/?flag=3&amp;CFID=&amp;CFPARAMS=&amp;PlayerID=1627752&amp;TeamID=0&amp;GameID=&amp;ContextMeasure=FGM&amp;Season=2019-20&amp;SeasonType=Regular Season&amp;LeagueID=00&amp;PerMode=PerGame&amp;Scope=S&amp;StatCategory=PTS&amp;section=leaders" xr:uid="{B425FE15-6200-B045-98C5-A635239609D8}"/>
    <hyperlink ref="G93" r:id="rId1072" display="/events/?flag=3&amp;CFID=&amp;CFPARAMS=&amp;PlayerID=1627752&amp;TeamID=0&amp;GameID=&amp;ContextMeasure=FGA&amp;Season=2019-20&amp;SeasonType=Regular Season&amp;LeagueID=00&amp;PerMode=PerGame&amp;Scope=S&amp;StatCategory=PTS&amp;section=leaders" xr:uid="{2DA03172-6B17-1D46-ACA7-AA487252A148}"/>
    <hyperlink ref="I93" r:id="rId1073" display="/events/?flag=3&amp;CFID=&amp;CFPARAMS=&amp;PlayerID=1627752&amp;TeamID=0&amp;GameID=&amp;ContextMeasure=FG3M&amp;Season=2019-20&amp;SeasonType=Regular Season&amp;LeagueID=00&amp;PerMode=PerGame&amp;Scope=S&amp;StatCategory=PTS&amp;section=leaders" xr:uid="{7292EC5B-1B76-2C4D-BEC7-83675D7800C4}"/>
    <hyperlink ref="J93" r:id="rId1074" display="/events/?flag=3&amp;CFID=&amp;CFPARAMS=&amp;PlayerID=1627752&amp;TeamID=0&amp;GameID=&amp;ContextMeasure=FG3A&amp;Season=2019-20&amp;SeasonType=Regular Season&amp;LeagueID=00&amp;PerMode=PerGame&amp;Scope=S&amp;StatCategory=PTS&amp;section=leaders" xr:uid="{9FA0D3D5-E88A-1346-BE13-69F047B1529D}"/>
    <hyperlink ref="O93" r:id="rId1075" display="/events/?flag=1&amp;CFID=&amp;CFPARAMS=&amp;PlayerID=1627752&amp;TeamID=0&amp;GameID=&amp;ContextMeasure=OREB&amp;Season=2019-20&amp;SeasonType=Regular Season&amp;LeagueID=00&amp;PerMode=PerGame&amp;Scope=S&amp;StatCategory=PTS&amp;section=leaders" xr:uid="{982C18A2-3166-8942-9A42-702BACB01442}"/>
    <hyperlink ref="P93" r:id="rId1076" display="/events/?flag=1&amp;CFID=&amp;CFPARAMS=&amp;PlayerID=1627752&amp;TeamID=0&amp;GameID=&amp;ContextMeasure=DREB&amp;Season=2019-20&amp;SeasonType=Regular Season&amp;LeagueID=00&amp;PerMode=PerGame&amp;Scope=S&amp;StatCategory=PTS&amp;section=leaders" xr:uid="{04ED1946-914D-7E4E-AF11-1F0085462F8D}"/>
    <hyperlink ref="Q93" r:id="rId1077" display="/events/?flag=1&amp;CFID=&amp;CFPARAMS=&amp;PlayerID=1627752&amp;TeamID=0&amp;GameID=&amp;ContextMeasure=REB&amp;Season=2019-20&amp;SeasonType=Regular Season&amp;LeagueID=00&amp;PerMode=PerGame&amp;Scope=S&amp;StatCategory=PTS&amp;section=leaders" xr:uid="{8E4EE011-42B8-B94F-8D3B-4F7CA56F21B6}"/>
    <hyperlink ref="R93" r:id="rId1078" display="/events/?flag=1&amp;CFID=&amp;CFPARAMS=&amp;PlayerID=1627752&amp;TeamID=0&amp;GameID=&amp;ContextMeasure=AST&amp;Season=2019-20&amp;SeasonType=Regular Season&amp;LeagueID=00&amp;PerMode=PerGame&amp;Scope=S&amp;StatCategory=PTS&amp;section=leaders" xr:uid="{BEAD4C56-B5C3-3D4D-A009-3B544034C069}"/>
    <hyperlink ref="S93" r:id="rId1079" display="/events/?flag=1&amp;CFID=&amp;CFPARAMS=&amp;PlayerID=1627752&amp;TeamID=0&amp;GameID=&amp;ContextMeasure=STL&amp;Season=2019-20&amp;SeasonType=Regular Season&amp;LeagueID=00&amp;PerMode=PerGame&amp;Scope=S&amp;StatCategory=PTS&amp;section=leaders" xr:uid="{1EDD02CB-F9B5-2845-8855-D66DE386D0DB}"/>
    <hyperlink ref="T93" r:id="rId1080" display="/events/?flag=1&amp;CFID=&amp;CFPARAMS=&amp;PlayerID=1627752&amp;TeamID=0&amp;GameID=&amp;ContextMeasure=BLK&amp;Season=2019-20&amp;SeasonType=Regular Season&amp;LeagueID=00&amp;PerMode=PerGame&amp;Scope=S&amp;StatCategory=PTS&amp;section=leaders" xr:uid="{57FF43CF-8793-7747-A66B-340E146EECCA}"/>
    <hyperlink ref="U93" r:id="rId1081" display="/events/?flag=1&amp;CFID=&amp;CFPARAMS=&amp;PlayerID=1627752&amp;TeamID=0&amp;GameID=&amp;ContextMeasure=TOV&amp;Season=2019-20&amp;SeasonType=Regular Season&amp;LeagueID=00&amp;PerMode=PerGame&amp;Scope=S&amp;StatCategory=PTS&amp;section=leaders" xr:uid="{491F3199-7469-4E4A-B51A-F9517483D5F9}"/>
    <hyperlink ref="B94" r:id="rId1082" display="https://stats.nba.com/player/203082/traditional/" xr:uid="{9CC68312-E5D8-FB42-982F-8ECD1363E885}"/>
    <hyperlink ref="F94" r:id="rId1083" display="/events/?flag=3&amp;CFID=&amp;CFPARAMS=&amp;PlayerID=203082&amp;TeamID=0&amp;GameID=&amp;ContextMeasure=FGM&amp;Season=2019-20&amp;SeasonType=Regular Season&amp;LeagueID=00&amp;PerMode=PerGame&amp;Scope=S&amp;StatCategory=PTS&amp;section=leaders" xr:uid="{F72C0DE3-8B99-8B41-96B7-E810451C4CD7}"/>
    <hyperlink ref="G94" r:id="rId1084" display="/events/?flag=3&amp;CFID=&amp;CFPARAMS=&amp;PlayerID=203082&amp;TeamID=0&amp;GameID=&amp;ContextMeasure=FGA&amp;Season=2019-20&amp;SeasonType=Regular Season&amp;LeagueID=00&amp;PerMode=PerGame&amp;Scope=S&amp;StatCategory=PTS&amp;section=leaders" xr:uid="{BF2B6AC6-7A58-304F-9FFB-499787FAB039}"/>
    <hyperlink ref="I94" r:id="rId1085" display="/events/?flag=3&amp;CFID=&amp;CFPARAMS=&amp;PlayerID=203082&amp;TeamID=0&amp;GameID=&amp;ContextMeasure=FG3M&amp;Season=2019-20&amp;SeasonType=Regular Season&amp;LeagueID=00&amp;PerMode=PerGame&amp;Scope=S&amp;StatCategory=PTS&amp;section=leaders" xr:uid="{91504C09-2A58-AC4C-B305-830E2EE0FCEF}"/>
    <hyperlink ref="J94" r:id="rId1086" display="/events/?flag=3&amp;CFID=&amp;CFPARAMS=&amp;PlayerID=203082&amp;TeamID=0&amp;GameID=&amp;ContextMeasure=FG3A&amp;Season=2019-20&amp;SeasonType=Regular Season&amp;LeagueID=00&amp;PerMode=PerGame&amp;Scope=S&amp;StatCategory=PTS&amp;section=leaders" xr:uid="{2D55CDB6-8526-DB48-AD0F-BAECFCF4834A}"/>
    <hyperlink ref="O94" r:id="rId1087" display="/events/?flag=1&amp;CFID=&amp;CFPARAMS=&amp;PlayerID=203082&amp;TeamID=0&amp;GameID=&amp;ContextMeasure=OREB&amp;Season=2019-20&amp;SeasonType=Regular Season&amp;LeagueID=00&amp;PerMode=PerGame&amp;Scope=S&amp;StatCategory=PTS&amp;section=leaders" xr:uid="{04A5B40B-3A36-BD4E-B6BB-4311345FFAB8}"/>
    <hyperlink ref="P94" r:id="rId1088" display="/events/?flag=1&amp;CFID=&amp;CFPARAMS=&amp;PlayerID=203082&amp;TeamID=0&amp;GameID=&amp;ContextMeasure=DREB&amp;Season=2019-20&amp;SeasonType=Regular Season&amp;LeagueID=00&amp;PerMode=PerGame&amp;Scope=S&amp;StatCategory=PTS&amp;section=leaders" xr:uid="{908D6EEF-5C30-1C41-BE2C-9A62810B7CCB}"/>
    <hyperlink ref="Q94" r:id="rId1089" display="/events/?flag=1&amp;CFID=&amp;CFPARAMS=&amp;PlayerID=203082&amp;TeamID=0&amp;GameID=&amp;ContextMeasure=REB&amp;Season=2019-20&amp;SeasonType=Regular Season&amp;LeagueID=00&amp;PerMode=PerGame&amp;Scope=S&amp;StatCategory=PTS&amp;section=leaders" xr:uid="{DAACC7E6-222F-5840-91B3-464EA9251049}"/>
    <hyperlink ref="R94" r:id="rId1090" display="/events/?flag=1&amp;CFID=&amp;CFPARAMS=&amp;PlayerID=203082&amp;TeamID=0&amp;GameID=&amp;ContextMeasure=AST&amp;Season=2019-20&amp;SeasonType=Regular Season&amp;LeagueID=00&amp;PerMode=PerGame&amp;Scope=S&amp;StatCategory=PTS&amp;section=leaders" xr:uid="{51FF0502-B480-3F43-9A9B-E4D9313678F5}"/>
    <hyperlink ref="S94" r:id="rId1091" display="/events/?flag=1&amp;CFID=&amp;CFPARAMS=&amp;PlayerID=203082&amp;TeamID=0&amp;GameID=&amp;ContextMeasure=STL&amp;Season=2019-20&amp;SeasonType=Regular Season&amp;LeagueID=00&amp;PerMode=PerGame&amp;Scope=S&amp;StatCategory=PTS&amp;section=leaders" xr:uid="{C185B900-224C-DE4C-9B2C-0CB858DD6092}"/>
    <hyperlink ref="T94" r:id="rId1092" display="/events/?flag=1&amp;CFID=&amp;CFPARAMS=&amp;PlayerID=203082&amp;TeamID=0&amp;GameID=&amp;ContextMeasure=BLK&amp;Season=2019-20&amp;SeasonType=Regular Season&amp;LeagueID=00&amp;PerMode=PerGame&amp;Scope=S&amp;StatCategory=PTS&amp;section=leaders" xr:uid="{C0D0BE0C-F309-614C-9436-C43F0F5953B6}"/>
    <hyperlink ref="U94" r:id="rId1093" display="/events/?flag=1&amp;CFID=&amp;CFPARAMS=&amp;PlayerID=203082&amp;TeamID=0&amp;GameID=&amp;ContextMeasure=TOV&amp;Season=2019-20&amp;SeasonType=Regular Season&amp;LeagueID=00&amp;PerMode=PerGame&amp;Scope=S&amp;StatCategory=PTS&amp;section=leaders" xr:uid="{F395820D-B8E3-5841-AF21-24E0C4D8CD3D}"/>
    <hyperlink ref="B95" r:id="rId1094" display="https://stats.nba.com/player/1628970/traditional/" xr:uid="{DDB6C60D-59D1-E449-8C59-016640EAD523}"/>
    <hyperlink ref="F95" r:id="rId1095" display="/events/?flag=3&amp;CFID=&amp;CFPARAMS=&amp;PlayerID=1628970&amp;TeamID=0&amp;GameID=&amp;ContextMeasure=FGM&amp;Season=2019-20&amp;SeasonType=Regular Season&amp;LeagueID=00&amp;PerMode=PerGame&amp;Scope=S&amp;StatCategory=PTS&amp;section=leaders" xr:uid="{B410D9D7-A9CA-2C47-A8CD-5A1E4BB62FAA}"/>
    <hyperlink ref="G95" r:id="rId1096" display="/events/?flag=3&amp;CFID=&amp;CFPARAMS=&amp;PlayerID=1628970&amp;TeamID=0&amp;GameID=&amp;ContextMeasure=FGA&amp;Season=2019-20&amp;SeasonType=Regular Season&amp;LeagueID=00&amp;PerMode=PerGame&amp;Scope=S&amp;StatCategory=PTS&amp;section=leaders" xr:uid="{9BA16F86-C454-5847-B0F6-8DA52320CFE3}"/>
    <hyperlink ref="I95" r:id="rId1097" display="/events/?flag=3&amp;CFID=&amp;CFPARAMS=&amp;PlayerID=1628970&amp;TeamID=0&amp;GameID=&amp;ContextMeasure=FG3M&amp;Season=2019-20&amp;SeasonType=Regular Season&amp;LeagueID=00&amp;PerMode=PerGame&amp;Scope=S&amp;StatCategory=PTS&amp;section=leaders" xr:uid="{95BCCF06-EBAD-1842-8761-B1D9E142231B}"/>
    <hyperlink ref="J95" r:id="rId1098" display="/events/?flag=3&amp;CFID=&amp;CFPARAMS=&amp;PlayerID=1628970&amp;TeamID=0&amp;GameID=&amp;ContextMeasure=FG3A&amp;Season=2019-20&amp;SeasonType=Regular Season&amp;LeagueID=00&amp;PerMode=PerGame&amp;Scope=S&amp;StatCategory=PTS&amp;section=leaders" xr:uid="{D976889E-53C6-5742-AC62-B448629FDD05}"/>
    <hyperlink ref="O95" r:id="rId1099" display="/events/?flag=1&amp;CFID=&amp;CFPARAMS=&amp;PlayerID=1628970&amp;TeamID=0&amp;GameID=&amp;ContextMeasure=OREB&amp;Season=2019-20&amp;SeasonType=Regular Season&amp;LeagueID=00&amp;PerMode=PerGame&amp;Scope=S&amp;StatCategory=PTS&amp;section=leaders" xr:uid="{BCBE3BD4-D7DD-3949-8877-49845E7DA553}"/>
    <hyperlink ref="P95" r:id="rId1100" display="/events/?flag=1&amp;CFID=&amp;CFPARAMS=&amp;PlayerID=1628970&amp;TeamID=0&amp;GameID=&amp;ContextMeasure=DREB&amp;Season=2019-20&amp;SeasonType=Regular Season&amp;LeagueID=00&amp;PerMode=PerGame&amp;Scope=S&amp;StatCategory=PTS&amp;section=leaders" xr:uid="{6CE1E2AA-6EC3-7548-90B1-4C93158EEE86}"/>
    <hyperlink ref="Q95" r:id="rId1101" display="/events/?flag=1&amp;CFID=&amp;CFPARAMS=&amp;PlayerID=1628970&amp;TeamID=0&amp;GameID=&amp;ContextMeasure=REB&amp;Season=2019-20&amp;SeasonType=Regular Season&amp;LeagueID=00&amp;PerMode=PerGame&amp;Scope=S&amp;StatCategory=PTS&amp;section=leaders" xr:uid="{BA71D6C4-1182-AD43-8A44-5204D8132F9F}"/>
    <hyperlink ref="R95" r:id="rId1102" display="/events/?flag=1&amp;CFID=&amp;CFPARAMS=&amp;PlayerID=1628970&amp;TeamID=0&amp;GameID=&amp;ContextMeasure=AST&amp;Season=2019-20&amp;SeasonType=Regular Season&amp;LeagueID=00&amp;PerMode=PerGame&amp;Scope=S&amp;StatCategory=PTS&amp;section=leaders" xr:uid="{11DEE21F-684E-7A48-BA58-FADF3D5D8FE9}"/>
    <hyperlink ref="S95" r:id="rId1103" display="/events/?flag=1&amp;CFID=&amp;CFPARAMS=&amp;PlayerID=1628970&amp;TeamID=0&amp;GameID=&amp;ContextMeasure=STL&amp;Season=2019-20&amp;SeasonType=Regular Season&amp;LeagueID=00&amp;PerMode=PerGame&amp;Scope=S&amp;StatCategory=PTS&amp;section=leaders" xr:uid="{7A953883-2FAC-914D-B6D6-0B2C91C1E041}"/>
    <hyperlink ref="T95" r:id="rId1104" display="/events/?flag=1&amp;CFID=&amp;CFPARAMS=&amp;PlayerID=1628970&amp;TeamID=0&amp;GameID=&amp;ContextMeasure=BLK&amp;Season=2019-20&amp;SeasonType=Regular Season&amp;LeagueID=00&amp;PerMode=PerGame&amp;Scope=S&amp;StatCategory=PTS&amp;section=leaders" xr:uid="{254F4D3B-64B4-F34A-931F-37B2AB3AA94F}"/>
    <hyperlink ref="U95" r:id="rId1105" display="/events/?flag=1&amp;CFID=&amp;CFPARAMS=&amp;PlayerID=1628970&amp;TeamID=0&amp;GameID=&amp;ContextMeasure=TOV&amp;Season=2019-20&amp;SeasonType=Regular Season&amp;LeagueID=00&amp;PerMode=PerGame&amp;Scope=S&amp;StatCategory=PTS&amp;section=leaders" xr:uid="{E3146E06-F211-684B-93FB-C6ED19ECBA9F}"/>
    <hyperlink ref="B96" r:id="rId1106" display="https://stats.nba.com/player/200794/traditional/" xr:uid="{90DD1263-E15E-444B-8AD0-7FA3C44C6543}"/>
    <hyperlink ref="F96" r:id="rId1107" display="/events/?flag=3&amp;CFID=&amp;CFPARAMS=&amp;PlayerID=200794&amp;TeamID=0&amp;GameID=&amp;ContextMeasure=FGM&amp;Season=2019-20&amp;SeasonType=Regular Season&amp;LeagueID=00&amp;PerMode=PerGame&amp;Scope=S&amp;StatCategory=PTS&amp;section=leaders" xr:uid="{096345EB-FA71-AB4B-92E7-9DF929459FFF}"/>
    <hyperlink ref="G96" r:id="rId1108" display="/events/?flag=3&amp;CFID=&amp;CFPARAMS=&amp;PlayerID=200794&amp;TeamID=0&amp;GameID=&amp;ContextMeasure=FGA&amp;Season=2019-20&amp;SeasonType=Regular Season&amp;LeagueID=00&amp;PerMode=PerGame&amp;Scope=S&amp;StatCategory=PTS&amp;section=leaders" xr:uid="{5894DEF1-81AA-3442-92B2-20565BC9087E}"/>
    <hyperlink ref="I96" r:id="rId1109" display="/events/?flag=3&amp;CFID=&amp;CFPARAMS=&amp;PlayerID=200794&amp;TeamID=0&amp;GameID=&amp;ContextMeasure=FG3M&amp;Season=2019-20&amp;SeasonType=Regular Season&amp;LeagueID=00&amp;PerMode=PerGame&amp;Scope=S&amp;StatCategory=PTS&amp;section=leaders" xr:uid="{2E5FD62A-0A3F-E543-961A-3A2FD5D86901}"/>
    <hyperlink ref="J96" r:id="rId1110" display="/events/?flag=3&amp;CFID=&amp;CFPARAMS=&amp;PlayerID=200794&amp;TeamID=0&amp;GameID=&amp;ContextMeasure=FG3A&amp;Season=2019-20&amp;SeasonType=Regular Season&amp;LeagueID=00&amp;PerMode=PerGame&amp;Scope=S&amp;StatCategory=PTS&amp;section=leaders" xr:uid="{920E3BED-F455-2B4D-923E-5E7B16223B9C}"/>
    <hyperlink ref="O96" r:id="rId1111" display="/events/?flag=1&amp;CFID=&amp;CFPARAMS=&amp;PlayerID=200794&amp;TeamID=0&amp;GameID=&amp;ContextMeasure=OREB&amp;Season=2019-20&amp;SeasonType=Regular Season&amp;LeagueID=00&amp;PerMode=PerGame&amp;Scope=S&amp;StatCategory=PTS&amp;section=leaders" xr:uid="{948E6FC9-5D97-0544-B58E-408560A9848E}"/>
    <hyperlink ref="P96" r:id="rId1112" display="/events/?flag=1&amp;CFID=&amp;CFPARAMS=&amp;PlayerID=200794&amp;TeamID=0&amp;GameID=&amp;ContextMeasure=DREB&amp;Season=2019-20&amp;SeasonType=Regular Season&amp;LeagueID=00&amp;PerMode=PerGame&amp;Scope=S&amp;StatCategory=PTS&amp;section=leaders" xr:uid="{D6CDE032-62EC-1D46-9831-8EC28B56F87C}"/>
    <hyperlink ref="Q96" r:id="rId1113" display="/events/?flag=1&amp;CFID=&amp;CFPARAMS=&amp;PlayerID=200794&amp;TeamID=0&amp;GameID=&amp;ContextMeasure=REB&amp;Season=2019-20&amp;SeasonType=Regular Season&amp;LeagueID=00&amp;PerMode=PerGame&amp;Scope=S&amp;StatCategory=PTS&amp;section=leaders" xr:uid="{383126EF-F07A-6C4E-9921-0BAF7951F881}"/>
    <hyperlink ref="R96" r:id="rId1114" display="/events/?flag=1&amp;CFID=&amp;CFPARAMS=&amp;PlayerID=200794&amp;TeamID=0&amp;GameID=&amp;ContextMeasure=AST&amp;Season=2019-20&amp;SeasonType=Regular Season&amp;LeagueID=00&amp;PerMode=PerGame&amp;Scope=S&amp;StatCategory=PTS&amp;section=leaders" xr:uid="{7D9A827D-0ECD-5642-8824-0E4C0DB7CAC8}"/>
    <hyperlink ref="S96" r:id="rId1115" display="/events/?flag=1&amp;CFID=&amp;CFPARAMS=&amp;PlayerID=200794&amp;TeamID=0&amp;GameID=&amp;ContextMeasure=STL&amp;Season=2019-20&amp;SeasonType=Regular Season&amp;LeagueID=00&amp;PerMode=PerGame&amp;Scope=S&amp;StatCategory=PTS&amp;section=leaders" xr:uid="{6D8F54F4-376D-7344-BA20-B227806224D6}"/>
    <hyperlink ref="T96" r:id="rId1116" display="/events/?flag=1&amp;CFID=&amp;CFPARAMS=&amp;PlayerID=200794&amp;TeamID=0&amp;GameID=&amp;ContextMeasure=BLK&amp;Season=2019-20&amp;SeasonType=Regular Season&amp;LeagueID=00&amp;PerMode=PerGame&amp;Scope=S&amp;StatCategory=PTS&amp;section=leaders" xr:uid="{426F7A32-0FE8-FD4C-90C3-A1A5FF759E6C}"/>
    <hyperlink ref="U96" r:id="rId1117" display="/events/?flag=1&amp;CFID=&amp;CFPARAMS=&amp;PlayerID=200794&amp;TeamID=0&amp;GameID=&amp;ContextMeasure=TOV&amp;Season=2019-20&amp;SeasonType=Regular Season&amp;LeagueID=00&amp;PerMode=PerGame&amp;Scope=S&amp;StatCategory=PTS&amp;section=leaders" xr:uid="{665C4A91-1A43-084B-9A24-9A301F3F62BB}"/>
    <hyperlink ref="B97" r:id="rId1118" display="https://stats.nba.com/player/1627854/traditional/" xr:uid="{57F89624-051D-5143-A17D-166B483A038F}"/>
    <hyperlink ref="F97" r:id="rId1119" display="/events/?flag=3&amp;CFID=&amp;CFPARAMS=&amp;PlayerID=1627854&amp;TeamID=0&amp;GameID=&amp;ContextMeasure=FGM&amp;Season=2019-20&amp;SeasonType=Regular Season&amp;LeagueID=00&amp;PerMode=PerGame&amp;Scope=S&amp;StatCategory=PTS&amp;section=leaders" xr:uid="{34ADD445-6C08-E54F-B01C-0285CF4B0902}"/>
    <hyperlink ref="G97" r:id="rId1120" display="/events/?flag=3&amp;CFID=&amp;CFPARAMS=&amp;PlayerID=1627854&amp;TeamID=0&amp;GameID=&amp;ContextMeasure=FGA&amp;Season=2019-20&amp;SeasonType=Regular Season&amp;LeagueID=00&amp;PerMode=PerGame&amp;Scope=S&amp;StatCategory=PTS&amp;section=leaders" xr:uid="{69CE6DAD-E79D-A749-9C4E-D8EDA9656581}"/>
    <hyperlink ref="I97" r:id="rId1121" display="/events/?flag=3&amp;CFID=&amp;CFPARAMS=&amp;PlayerID=1627854&amp;TeamID=0&amp;GameID=&amp;ContextMeasure=FG3M&amp;Season=2019-20&amp;SeasonType=Regular Season&amp;LeagueID=00&amp;PerMode=PerGame&amp;Scope=S&amp;StatCategory=PTS&amp;section=leaders" xr:uid="{A41CA3AD-20DF-9443-8D83-AE1A85156A0A}"/>
    <hyperlink ref="J97" r:id="rId1122" display="/events/?flag=3&amp;CFID=&amp;CFPARAMS=&amp;PlayerID=1627854&amp;TeamID=0&amp;GameID=&amp;ContextMeasure=FG3A&amp;Season=2019-20&amp;SeasonType=Regular Season&amp;LeagueID=00&amp;PerMode=PerGame&amp;Scope=S&amp;StatCategory=PTS&amp;section=leaders" xr:uid="{DB55ED5A-039C-E64F-B08C-B6040518A45B}"/>
    <hyperlink ref="O97" r:id="rId1123" display="/events/?flag=1&amp;CFID=&amp;CFPARAMS=&amp;PlayerID=1627854&amp;TeamID=0&amp;GameID=&amp;ContextMeasure=OREB&amp;Season=2019-20&amp;SeasonType=Regular Season&amp;LeagueID=00&amp;PerMode=PerGame&amp;Scope=S&amp;StatCategory=PTS&amp;section=leaders" xr:uid="{96CB8B8F-1F5B-2640-A222-50C0562CA654}"/>
    <hyperlink ref="P97" r:id="rId1124" display="/events/?flag=1&amp;CFID=&amp;CFPARAMS=&amp;PlayerID=1627854&amp;TeamID=0&amp;GameID=&amp;ContextMeasure=DREB&amp;Season=2019-20&amp;SeasonType=Regular Season&amp;LeagueID=00&amp;PerMode=PerGame&amp;Scope=S&amp;StatCategory=PTS&amp;section=leaders" xr:uid="{FF221D37-F0BB-634D-91F1-15CAB5F3F552}"/>
    <hyperlink ref="Q97" r:id="rId1125" display="/events/?flag=1&amp;CFID=&amp;CFPARAMS=&amp;PlayerID=1627854&amp;TeamID=0&amp;GameID=&amp;ContextMeasure=REB&amp;Season=2019-20&amp;SeasonType=Regular Season&amp;LeagueID=00&amp;PerMode=PerGame&amp;Scope=S&amp;StatCategory=PTS&amp;section=leaders" xr:uid="{6F33BD2C-C515-B340-A06F-1A6A34DDD042}"/>
    <hyperlink ref="R97" r:id="rId1126" display="/events/?flag=1&amp;CFID=&amp;CFPARAMS=&amp;PlayerID=1627854&amp;TeamID=0&amp;GameID=&amp;ContextMeasure=AST&amp;Season=2019-20&amp;SeasonType=Regular Season&amp;LeagueID=00&amp;PerMode=PerGame&amp;Scope=S&amp;StatCategory=PTS&amp;section=leaders" xr:uid="{9F853EC2-D3EA-254C-9FC9-5BB94120D3B8}"/>
    <hyperlink ref="S97" r:id="rId1127" display="/events/?flag=1&amp;CFID=&amp;CFPARAMS=&amp;PlayerID=1627854&amp;TeamID=0&amp;GameID=&amp;ContextMeasure=STL&amp;Season=2019-20&amp;SeasonType=Regular Season&amp;LeagueID=00&amp;PerMode=PerGame&amp;Scope=S&amp;StatCategory=PTS&amp;section=leaders" xr:uid="{C184F27C-9721-CD41-BC66-AFAC8149FE3B}"/>
    <hyperlink ref="U97" r:id="rId1128" display="/events/?flag=1&amp;CFID=&amp;CFPARAMS=&amp;PlayerID=1627854&amp;TeamID=0&amp;GameID=&amp;ContextMeasure=TOV&amp;Season=2019-20&amp;SeasonType=Regular Season&amp;LeagueID=00&amp;PerMode=PerGame&amp;Scope=S&amp;StatCategory=PTS&amp;section=leaders" xr:uid="{EE55E66E-5AC4-9943-9467-C1B505397E1B}"/>
    <hyperlink ref="B98" r:id="rId1129" display="https://stats.nba.com/player/1628386/traditional/" xr:uid="{3C7F7D0C-30D8-D349-9C3B-6CCA8CA13B74}"/>
    <hyperlink ref="F98" r:id="rId1130" display="/events/?flag=3&amp;CFID=&amp;CFPARAMS=&amp;PlayerID=1628386&amp;TeamID=0&amp;GameID=&amp;ContextMeasure=FGM&amp;Season=2019-20&amp;SeasonType=Regular Season&amp;LeagueID=00&amp;PerMode=PerGame&amp;Scope=S&amp;StatCategory=PTS&amp;section=leaders" xr:uid="{1E81F966-7293-1944-880C-954BF304BA7F}"/>
    <hyperlink ref="G98" r:id="rId1131" display="/events/?flag=3&amp;CFID=&amp;CFPARAMS=&amp;PlayerID=1628386&amp;TeamID=0&amp;GameID=&amp;ContextMeasure=FGA&amp;Season=2019-20&amp;SeasonType=Regular Season&amp;LeagueID=00&amp;PerMode=PerGame&amp;Scope=S&amp;StatCategory=PTS&amp;section=leaders" xr:uid="{2E58FCFB-41E7-754A-925C-C0CFDB3C0B22}"/>
    <hyperlink ref="O98" r:id="rId1132" display="/events/?flag=1&amp;CFID=&amp;CFPARAMS=&amp;PlayerID=1628386&amp;TeamID=0&amp;GameID=&amp;ContextMeasure=OREB&amp;Season=2019-20&amp;SeasonType=Regular Season&amp;LeagueID=00&amp;PerMode=PerGame&amp;Scope=S&amp;StatCategory=PTS&amp;section=leaders" xr:uid="{02DB636E-2B01-074D-87DB-A5B379122876}"/>
    <hyperlink ref="P98" r:id="rId1133" display="/events/?flag=1&amp;CFID=&amp;CFPARAMS=&amp;PlayerID=1628386&amp;TeamID=0&amp;GameID=&amp;ContextMeasure=DREB&amp;Season=2019-20&amp;SeasonType=Regular Season&amp;LeagueID=00&amp;PerMode=PerGame&amp;Scope=S&amp;StatCategory=PTS&amp;section=leaders" xr:uid="{4C4E9731-D541-0946-97BC-CC75EA15C103}"/>
    <hyperlink ref="Q98" r:id="rId1134" display="/events/?flag=1&amp;CFID=&amp;CFPARAMS=&amp;PlayerID=1628386&amp;TeamID=0&amp;GameID=&amp;ContextMeasure=REB&amp;Season=2019-20&amp;SeasonType=Regular Season&amp;LeagueID=00&amp;PerMode=PerGame&amp;Scope=S&amp;StatCategory=PTS&amp;section=leaders" xr:uid="{7E675F20-51BF-4347-B814-B84392B4452E}"/>
    <hyperlink ref="R98" r:id="rId1135" display="/events/?flag=1&amp;CFID=&amp;CFPARAMS=&amp;PlayerID=1628386&amp;TeamID=0&amp;GameID=&amp;ContextMeasure=AST&amp;Season=2019-20&amp;SeasonType=Regular Season&amp;LeagueID=00&amp;PerMode=PerGame&amp;Scope=S&amp;StatCategory=PTS&amp;section=leaders" xr:uid="{C6106FA4-A32B-B649-9E0F-1DE2D71F30FC}"/>
    <hyperlink ref="S98" r:id="rId1136" display="/events/?flag=1&amp;CFID=&amp;CFPARAMS=&amp;PlayerID=1628386&amp;TeamID=0&amp;GameID=&amp;ContextMeasure=STL&amp;Season=2019-20&amp;SeasonType=Regular Season&amp;LeagueID=00&amp;PerMode=PerGame&amp;Scope=S&amp;StatCategory=PTS&amp;section=leaders" xr:uid="{E3DF1616-584B-5E4A-B7EF-2872D2645D0E}"/>
    <hyperlink ref="T98" r:id="rId1137" display="/events/?flag=1&amp;CFID=&amp;CFPARAMS=&amp;PlayerID=1628386&amp;TeamID=0&amp;GameID=&amp;ContextMeasure=BLK&amp;Season=2019-20&amp;SeasonType=Regular Season&amp;LeagueID=00&amp;PerMode=PerGame&amp;Scope=S&amp;StatCategory=PTS&amp;section=leaders" xr:uid="{0F0C1886-3B38-BA49-9E93-B076F095BD17}"/>
    <hyperlink ref="U98" r:id="rId1138" display="/events/?flag=1&amp;CFID=&amp;CFPARAMS=&amp;PlayerID=1628386&amp;TeamID=0&amp;GameID=&amp;ContextMeasure=TOV&amp;Season=2019-20&amp;SeasonType=Regular Season&amp;LeagueID=00&amp;PerMode=PerGame&amp;Scope=S&amp;StatCategory=PTS&amp;section=leaders" xr:uid="{97EB0D75-6752-434B-A236-69C1514BA594}"/>
    <hyperlink ref="B99" r:id="rId1139" display="https://stats.nba.com/player/1628371/traditional/" xr:uid="{A2154B3F-DC37-374B-9630-A80B2B60608D}"/>
    <hyperlink ref="F99" r:id="rId1140" display="/events/?flag=3&amp;CFID=&amp;CFPARAMS=&amp;PlayerID=1628371&amp;TeamID=0&amp;GameID=&amp;ContextMeasure=FGM&amp;Season=2019-20&amp;SeasonType=Regular Season&amp;LeagueID=00&amp;PerMode=PerGame&amp;Scope=S&amp;StatCategory=PTS&amp;section=leaders" xr:uid="{B3FA5EF3-3ACD-9444-86EB-59641066DCEC}"/>
    <hyperlink ref="G99" r:id="rId1141" display="/events/?flag=3&amp;CFID=&amp;CFPARAMS=&amp;PlayerID=1628371&amp;TeamID=0&amp;GameID=&amp;ContextMeasure=FGA&amp;Season=2019-20&amp;SeasonType=Regular Season&amp;LeagueID=00&amp;PerMode=PerGame&amp;Scope=S&amp;StatCategory=PTS&amp;section=leaders" xr:uid="{385A9D61-39A1-E845-B219-399B36E8BC12}"/>
    <hyperlink ref="I99" r:id="rId1142" display="/events/?flag=3&amp;CFID=&amp;CFPARAMS=&amp;PlayerID=1628371&amp;TeamID=0&amp;GameID=&amp;ContextMeasure=FG3M&amp;Season=2019-20&amp;SeasonType=Regular Season&amp;LeagueID=00&amp;PerMode=PerGame&amp;Scope=S&amp;StatCategory=PTS&amp;section=leaders" xr:uid="{63062696-8E6C-4B4A-8271-1A49DFDC451A}"/>
    <hyperlink ref="J99" r:id="rId1143" display="/events/?flag=3&amp;CFID=&amp;CFPARAMS=&amp;PlayerID=1628371&amp;TeamID=0&amp;GameID=&amp;ContextMeasure=FG3A&amp;Season=2019-20&amp;SeasonType=Regular Season&amp;LeagueID=00&amp;PerMode=PerGame&amp;Scope=S&amp;StatCategory=PTS&amp;section=leaders" xr:uid="{BD7B1D98-A71F-704F-B1FB-8F1B7A7CE9B8}"/>
    <hyperlink ref="O99" r:id="rId1144" display="/events/?flag=1&amp;CFID=&amp;CFPARAMS=&amp;PlayerID=1628371&amp;TeamID=0&amp;GameID=&amp;ContextMeasure=OREB&amp;Season=2019-20&amp;SeasonType=Regular Season&amp;LeagueID=00&amp;PerMode=PerGame&amp;Scope=S&amp;StatCategory=PTS&amp;section=leaders" xr:uid="{740B4CCB-19BE-D247-9715-4365DC336062}"/>
    <hyperlink ref="P99" r:id="rId1145" display="/events/?flag=1&amp;CFID=&amp;CFPARAMS=&amp;PlayerID=1628371&amp;TeamID=0&amp;GameID=&amp;ContextMeasure=DREB&amp;Season=2019-20&amp;SeasonType=Regular Season&amp;LeagueID=00&amp;PerMode=PerGame&amp;Scope=S&amp;StatCategory=PTS&amp;section=leaders" xr:uid="{F06F747B-548C-4E47-A95A-31E1E2A5B800}"/>
    <hyperlink ref="Q99" r:id="rId1146" display="/events/?flag=1&amp;CFID=&amp;CFPARAMS=&amp;PlayerID=1628371&amp;TeamID=0&amp;GameID=&amp;ContextMeasure=REB&amp;Season=2019-20&amp;SeasonType=Regular Season&amp;LeagueID=00&amp;PerMode=PerGame&amp;Scope=S&amp;StatCategory=PTS&amp;section=leaders" xr:uid="{699A0247-FACB-054F-84CC-272E63B951FA}"/>
    <hyperlink ref="R99" r:id="rId1147" display="/events/?flag=1&amp;CFID=&amp;CFPARAMS=&amp;PlayerID=1628371&amp;TeamID=0&amp;GameID=&amp;ContextMeasure=AST&amp;Season=2019-20&amp;SeasonType=Regular Season&amp;LeagueID=00&amp;PerMode=PerGame&amp;Scope=S&amp;StatCategory=PTS&amp;section=leaders" xr:uid="{28D3F615-F7BF-CB4E-B560-04AA881E1F44}"/>
    <hyperlink ref="S99" r:id="rId1148" display="/events/?flag=1&amp;CFID=&amp;CFPARAMS=&amp;PlayerID=1628371&amp;TeamID=0&amp;GameID=&amp;ContextMeasure=STL&amp;Season=2019-20&amp;SeasonType=Regular Season&amp;LeagueID=00&amp;PerMode=PerGame&amp;Scope=S&amp;StatCategory=PTS&amp;section=leaders" xr:uid="{75AA2184-9632-3A44-9BD1-9B4C27FBF901}"/>
    <hyperlink ref="T99" r:id="rId1149" display="/events/?flag=1&amp;CFID=&amp;CFPARAMS=&amp;PlayerID=1628371&amp;TeamID=0&amp;GameID=&amp;ContextMeasure=BLK&amp;Season=2019-20&amp;SeasonType=Regular Season&amp;LeagueID=00&amp;PerMode=PerGame&amp;Scope=S&amp;StatCategory=PTS&amp;section=leaders" xr:uid="{347120A0-3914-4B4E-A30C-0E71F54A01CD}"/>
    <hyperlink ref="U99" r:id="rId1150" display="/events/?flag=1&amp;CFID=&amp;CFPARAMS=&amp;PlayerID=1628371&amp;TeamID=0&amp;GameID=&amp;ContextMeasure=TOV&amp;Season=2019-20&amp;SeasonType=Regular Season&amp;LeagueID=00&amp;PerMode=PerGame&amp;Scope=S&amp;StatCategory=PTS&amp;section=leaders" xr:uid="{46BF08F9-147F-DC46-80A6-D4DDEA3431A5}"/>
    <hyperlink ref="B100" r:id="rId1151" display="https://stats.nba.com/player/202738/traditional/" xr:uid="{3B308A89-3B98-DF48-9F73-F3DCDD451BE5}"/>
    <hyperlink ref="F100" r:id="rId1152" display="/events/?flag=3&amp;CFID=&amp;CFPARAMS=&amp;PlayerID=202738&amp;TeamID=0&amp;GameID=&amp;ContextMeasure=FGM&amp;Season=2019-20&amp;SeasonType=Regular Season&amp;LeagueID=00&amp;PerMode=PerGame&amp;Scope=S&amp;StatCategory=PTS&amp;section=leaders" xr:uid="{95C64BB2-1A31-2446-A81A-C6817E5D168B}"/>
    <hyperlink ref="G100" r:id="rId1153" display="/events/?flag=3&amp;CFID=&amp;CFPARAMS=&amp;PlayerID=202738&amp;TeamID=0&amp;GameID=&amp;ContextMeasure=FGA&amp;Season=2019-20&amp;SeasonType=Regular Season&amp;LeagueID=00&amp;PerMode=PerGame&amp;Scope=S&amp;StatCategory=PTS&amp;section=leaders" xr:uid="{C602E1B6-C183-D24E-8C18-77A1C2F80070}"/>
    <hyperlink ref="I100" r:id="rId1154" display="/events/?flag=3&amp;CFID=&amp;CFPARAMS=&amp;PlayerID=202738&amp;TeamID=0&amp;GameID=&amp;ContextMeasure=FG3M&amp;Season=2019-20&amp;SeasonType=Regular Season&amp;LeagueID=00&amp;PerMode=PerGame&amp;Scope=S&amp;StatCategory=PTS&amp;section=leaders" xr:uid="{D0B6A110-A960-124B-8424-DDC1AB4D85CB}"/>
    <hyperlink ref="J100" r:id="rId1155" display="/events/?flag=3&amp;CFID=&amp;CFPARAMS=&amp;PlayerID=202738&amp;TeamID=0&amp;GameID=&amp;ContextMeasure=FG3A&amp;Season=2019-20&amp;SeasonType=Regular Season&amp;LeagueID=00&amp;PerMode=PerGame&amp;Scope=S&amp;StatCategory=PTS&amp;section=leaders" xr:uid="{6D71E07C-8570-8448-A98A-82E7DADFF08E}"/>
    <hyperlink ref="O100" r:id="rId1156" display="/events/?flag=1&amp;CFID=&amp;CFPARAMS=&amp;PlayerID=202738&amp;TeamID=0&amp;GameID=&amp;ContextMeasure=OREB&amp;Season=2019-20&amp;SeasonType=Regular Season&amp;LeagueID=00&amp;PerMode=PerGame&amp;Scope=S&amp;StatCategory=PTS&amp;section=leaders" xr:uid="{F360901B-782A-CF4D-8739-9A7866031782}"/>
    <hyperlink ref="P100" r:id="rId1157" display="/events/?flag=1&amp;CFID=&amp;CFPARAMS=&amp;PlayerID=202738&amp;TeamID=0&amp;GameID=&amp;ContextMeasure=DREB&amp;Season=2019-20&amp;SeasonType=Regular Season&amp;LeagueID=00&amp;PerMode=PerGame&amp;Scope=S&amp;StatCategory=PTS&amp;section=leaders" xr:uid="{318AE9A5-256B-5242-ABC5-C44DB3D17F4B}"/>
    <hyperlink ref="Q100" r:id="rId1158" display="/events/?flag=1&amp;CFID=&amp;CFPARAMS=&amp;PlayerID=202738&amp;TeamID=0&amp;GameID=&amp;ContextMeasure=REB&amp;Season=2019-20&amp;SeasonType=Regular Season&amp;LeagueID=00&amp;PerMode=PerGame&amp;Scope=S&amp;StatCategory=PTS&amp;section=leaders" xr:uid="{02D5CA60-7F29-2F48-ABFA-210A1249FF21}"/>
    <hyperlink ref="R100" r:id="rId1159" display="/events/?flag=1&amp;CFID=&amp;CFPARAMS=&amp;PlayerID=202738&amp;TeamID=0&amp;GameID=&amp;ContextMeasure=AST&amp;Season=2019-20&amp;SeasonType=Regular Season&amp;LeagueID=00&amp;PerMode=PerGame&amp;Scope=S&amp;StatCategory=PTS&amp;section=leaders" xr:uid="{BB4AF637-A170-8846-9906-B3FB804167F8}"/>
    <hyperlink ref="S100" r:id="rId1160" display="/events/?flag=1&amp;CFID=&amp;CFPARAMS=&amp;PlayerID=202738&amp;TeamID=0&amp;GameID=&amp;ContextMeasure=STL&amp;Season=2019-20&amp;SeasonType=Regular Season&amp;LeagueID=00&amp;PerMode=PerGame&amp;Scope=S&amp;StatCategory=PTS&amp;section=leaders" xr:uid="{02269A7A-EB1E-0B42-87AD-8ED19746E0A5}"/>
    <hyperlink ref="T100" r:id="rId1161" display="/events/?flag=1&amp;CFID=&amp;CFPARAMS=&amp;PlayerID=202738&amp;TeamID=0&amp;GameID=&amp;ContextMeasure=BLK&amp;Season=2019-20&amp;SeasonType=Regular Season&amp;LeagueID=00&amp;PerMode=PerGame&amp;Scope=S&amp;StatCategory=PTS&amp;section=leaders" xr:uid="{AFF37256-274F-1640-8D14-3588473B2DDA}"/>
    <hyperlink ref="U100" r:id="rId1162" display="/events/?flag=1&amp;CFID=&amp;CFPARAMS=&amp;PlayerID=202738&amp;TeamID=0&amp;GameID=&amp;ContextMeasure=TOV&amp;Season=2019-20&amp;SeasonType=Regular Season&amp;LeagueID=00&amp;PerMode=PerGame&amp;Scope=S&amp;StatCategory=PTS&amp;section=leaders" xr:uid="{35E88633-B7FD-7D4B-9DD9-267666C5935A}"/>
    <hyperlink ref="B101" r:id="rId1163" display="https://stats.nba.com/player/203496/traditional/" xr:uid="{D0905C8B-F983-B842-B36C-57858E153A6C}"/>
    <hyperlink ref="F101" r:id="rId1164" display="/events/?flag=3&amp;CFID=&amp;CFPARAMS=&amp;PlayerID=203496&amp;TeamID=0&amp;GameID=&amp;ContextMeasure=FGM&amp;Season=2019-20&amp;SeasonType=Regular Season&amp;LeagueID=00&amp;PerMode=PerGame&amp;Scope=S&amp;StatCategory=PTS&amp;section=leaders" xr:uid="{248277F9-9B85-8B43-ACC0-B2FEE10BEA84}"/>
    <hyperlink ref="G101" r:id="rId1165" display="/events/?flag=3&amp;CFID=&amp;CFPARAMS=&amp;PlayerID=203496&amp;TeamID=0&amp;GameID=&amp;ContextMeasure=FGA&amp;Season=2019-20&amp;SeasonType=Regular Season&amp;LeagueID=00&amp;PerMode=PerGame&amp;Scope=S&amp;StatCategory=PTS&amp;section=leaders" xr:uid="{9823CFAB-8362-9041-AFF7-4CBCE38CF361}"/>
    <hyperlink ref="I101" r:id="rId1166" display="/events/?flag=3&amp;CFID=&amp;CFPARAMS=&amp;PlayerID=203496&amp;TeamID=0&amp;GameID=&amp;ContextMeasure=FG3M&amp;Season=2019-20&amp;SeasonType=Regular Season&amp;LeagueID=00&amp;PerMode=PerGame&amp;Scope=S&amp;StatCategory=PTS&amp;section=leaders" xr:uid="{5568B2EB-B07C-0148-88C4-E6D0956F8773}"/>
    <hyperlink ref="J101" r:id="rId1167" display="/events/?flag=3&amp;CFID=&amp;CFPARAMS=&amp;PlayerID=203496&amp;TeamID=0&amp;GameID=&amp;ContextMeasure=FG3A&amp;Season=2019-20&amp;SeasonType=Regular Season&amp;LeagueID=00&amp;PerMode=PerGame&amp;Scope=S&amp;StatCategory=PTS&amp;section=leaders" xr:uid="{B94BC10A-8822-824A-B13E-6476E1618F7B}"/>
    <hyperlink ref="O101" r:id="rId1168" display="/events/?flag=1&amp;CFID=&amp;CFPARAMS=&amp;PlayerID=203496&amp;TeamID=0&amp;GameID=&amp;ContextMeasure=OREB&amp;Season=2019-20&amp;SeasonType=Regular Season&amp;LeagueID=00&amp;PerMode=PerGame&amp;Scope=S&amp;StatCategory=PTS&amp;section=leaders" xr:uid="{F4BF40E8-BEC4-814C-9EBD-E60C054DD4FF}"/>
    <hyperlink ref="P101" r:id="rId1169" display="/events/?flag=1&amp;CFID=&amp;CFPARAMS=&amp;PlayerID=203496&amp;TeamID=0&amp;GameID=&amp;ContextMeasure=DREB&amp;Season=2019-20&amp;SeasonType=Regular Season&amp;LeagueID=00&amp;PerMode=PerGame&amp;Scope=S&amp;StatCategory=PTS&amp;section=leaders" xr:uid="{28C0EB2B-2DA1-794A-A24D-A3221E286CC4}"/>
    <hyperlink ref="Q101" r:id="rId1170" display="/events/?flag=1&amp;CFID=&amp;CFPARAMS=&amp;PlayerID=203496&amp;TeamID=0&amp;GameID=&amp;ContextMeasure=REB&amp;Season=2019-20&amp;SeasonType=Regular Season&amp;LeagueID=00&amp;PerMode=PerGame&amp;Scope=S&amp;StatCategory=PTS&amp;section=leaders" xr:uid="{90CB8C72-3F53-A147-A33D-462867C7CC8F}"/>
    <hyperlink ref="R101" r:id="rId1171" display="/events/?flag=1&amp;CFID=&amp;CFPARAMS=&amp;PlayerID=203496&amp;TeamID=0&amp;GameID=&amp;ContextMeasure=AST&amp;Season=2019-20&amp;SeasonType=Regular Season&amp;LeagueID=00&amp;PerMode=PerGame&amp;Scope=S&amp;StatCategory=PTS&amp;section=leaders" xr:uid="{92A2C407-CE41-C64A-B48A-D5CC4D954303}"/>
    <hyperlink ref="S101" r:id="rId1172" display="/events/?flag=1&amp;CFID=&amp;CFPARAMS=&amp;PlayerID=203496&amp;TeamID=0&amp;GameID=&amp;ContextMeasure=STL&amp;Season=2019-20&amp;SeasonType=Regular Season&amp;LeagueID=00&amp;PerMode=PerGame&amp;Scope=S&amp;StatCategory=PTS&amp;section=leaders" xr:uid="{D796BFFB-E3C8-9647-A323-AC8B5B3B4D6C}"/>
    <hyperlink ref="T101" r:id="rId1173" display="/events/?flag=1&amp;CFID=&amp;CFPARAMS=&amp;PlayerID=203496&amp;TeamID=0&amp;GameID=&amp;ContextMeasure=BLK&amp;Season=2019-20&amp;SeasonType=Regular Season&amp;LeagueID=00&amp;PerMode=PerGame&amp;Scope=S&amp;StatCategory=PTS&amp;section=leaders" xr:uid="{1A544EE9-FFE6-CC49-9749-42060EE57330}"/>
    <hyperlink ref="U101" r:id="rId1174" display="/events/?flag=1&amp;CFID=&amp;CFPARAMS=&amp;PlayerID=203496&amp;TeamID=0&amp;GameID=&amp;ContextMeasure=TOV&amp;Season=2019-20&amp;SeasonType=Regular Season&amp;LeagueID=00&amp;PerMode=PerGame&amp;Scope=S&amp;StatCategory=PTS&amp;section=leaders" xr:uid="{C2933166-6F28-1741-89AB-29A6422675A1}"/>
    <hyperlink ref="B102" r:id="rId1175" display="https://stats.nba.com/player/1629631/traditional/" xr:uid="{D3BA55A9-1413-B442-83A8-A3AFB9019D49}"/>
    <hyperlink ref="F102" r:id="rId1176" display="/events/?flag=3&amp;CFID=&amp;CFPARAMS=&amp;PlayerID=1629631&amp;TeamID=0&amp;GameID=&amp;ContextMeasure=FGM&amp;Season=2019-20&amp;SeasonType=Regular Season&amp;LeagueID=00&amp;PerMode=PerGame&amp;Scope=S&amp;StatCategory=PTS&amp;section=leaders" xr:uid="{0E9BA8ED-EE99-DC48-A341-4705B2D7C48A}"/>
    <hyperlink ref="G102" r:id="rId1177" display="/events/?flag=3&amp;CFID=&amp;CFPARAMS=&amp;PlayerID=1629631&amp;TeamID=0&amp;GameID=&amp;ContextMeasure=FGA&amp;Season=2019-20&amp;SeasonType=Regular Season&amp;LeagueID=00&amp;PerMode=PerGame&amp;Scope=S&amp;StatCategory=PTS&amp;section=leaders" xr:uid="{552F022B-AF1A-E547-816B-E15A2CD1CA38}"/>
    <hyperlink ref="I102" r:id="rId1178" display="/events/?flag=3&amp;CFID=&amp;CFPARAMS=&amp;PlayerID=1629631&amp;TeamID=0&amp;GameID=&amp;ContextMeasure=FG3M&amp;Season=2019-20&amp;SeasonType=Regular Season&amp;LeagueID=00&amp;PerMode=PerGame&amp;Scope=S&amp;StatCategory=PTS&amp;section=leaders" xr:uid="{5E153605-90F5-F74E-9250-A6F104BF3837}"/>
    <hyperlink ref="J102" r:id="rId1179" display="/events/?flag=3&amp;CFID=&amp;CFPARAMS=&amp;PlayerID=1629631&amp;TeamID=0&amp;GameID=&amp;ContextMeasure=FG3A&amp;Season=2019-20&amp;SeasonType=Regular Season&amp;LeagueID=00&amp;PerMode=PerGame&amp;Scope=S&amp;StatCategory=PTS&amp;section=leaders" xr:uid="{ED16F035-E2B9-A947-9F96-2D7BFC5716F4}"/>
    <hyperlink ref="O102" r:id="rId1180" display="/events/?flag=1&amp;CFID=&amp;CFPARAMS=&amp;PlayerID=1629631&amp;TeamID=0&amp;GameID=&amp;ContextMeasure=OREB&amp;Season=2019-20&amp;SeasonType=Regular Season&amp;LeagueID=00&amp;PerMode=PerGame&amp;Scope=S&amp;StatCategory=PTS&amp;section=leaders" xr:uid="{3A65F158-A8FB-224C-9092-BD1DB14694C6}"/>
    <hyperlink ref="P102" r:id="rId1181" display="/events/?flag=1&amp;CFID=&amp;CFPARAMS=&amp;PlayerID=1629631&amp;TeamID=0&amp;GameID=&amp;ContextMeasure=DREB&amp;Season=2019-20&amp;SeasonType=Regular Season&amp;LeagueID=00&amp;PerMode=PerGame&amp;Scope=S&amp;StatCategory=PTS&amp;section=leaders" xr:uid="{B0619933-1A42-A94C-B165-ECE198AC635B}"/>
    <hyperlink ref="Q102" r:id="rId1182" display="/events/?flag=1&amp;CFID=&amp;CFPARAMS=&amp;PlayerID=1629631&amp;TeamID=0&amp;GameID=&amp;ContextMeasure=REB&amp;Season=2019-20&amp;SeasonType=Regular Season&amp;LeagueID=00&amp;PerMode=PerGame&amp;Scope=S&amp;StatCategory=PTS&amp;section=leaders" xr:uid="{78BC008A-4383-EA4A-9D56-E9F31F5331ED}"/>
    <hyperlink ref="R102" r:id="rId1183" display="/events/?flag=1&amp;CFID=&amp;CFPARAMS=&amp;PlayerID=1629631&amp;TeamID=0&amp;GameID=&amp;ContextMeasure=AST&amp;Season=2019-20&amp;SeasonType=Regular Season&amp;LeagueID=00&amp;PerMode=PerGame&amp;Scope=S&amp;StatCategory=PTS&amp;section=leaders" xr:uid="{0EBE46C0-2595-1443-9CC9-47A042A93177}"/>
    <hyperlink ref="S102" r:id="rId1184" display="/events/?flag=1&amp;CFID=&amp;CFPARAMS=&amp;PlayerID=1629631&amp;TeamID=0&amp;GameID=&amp;ContextMeasure=STL&amp;Season=2019-20&amp;SeasonType=Regular Season&amp;LeagueID=00&amp;PerMode=PerGame&amp;Scope=S&amp;StatCategory=PTS&amp;section=leaders" xr:uid="{046D741C-989E-3647-B6AF-350D36B95EF4}"/>
    <hyperlink ref="T102" r:id="rId1185" display="/events/?flag=1&amp;CFID=&amp;CFPARAMS=&amp;PlayerID=1629631&amp;TeamID=0&amp;GameID=&amp;ContextMeasure=BLK&amp;Season=2019-20&amp;SeasonType=Regular Season&amp;LeagueID=00&amp;PerMode=PerGame&amp;Scope=S&amp;StatCategory=PTS&amp;section=leaders" xr:uid="{F83EFDFC-BF0C-5949-9582-0AE112209278}"/>
    <hyperlink ref="U102" r:id="rId1186" display="/events/?flag=1&amp;CFID=&amp;CFPARAMS=&amp;PlayerID=1629631&amp;TeamID=0&amp;GameID=&amp;ContextMeasure=TOV&amp;Season=2019-20&amp;SeasonType=Regular Season&amp;LeagueID=00&amp;PerMode=PerGame&amp;Scope=S&amp;StatCategory=PTS&amp;section=leaders" xr:uid="{7E05AAF1-4C9A-2A4A-8E88-C9B74082417A}"/>
    <hyperlink ref="B103" r:id="rId1187" display="https://stats.nba.com/player/204038/traditional/" xr:uid="{6C3FA931-E604-3A41-ADE1-BA1AB7A5B60D}"/>
    <hyperlink ref="F103" r:id="rId1188" display="/events/?flag=3&amp;CFID=&amp;CFPARAMS=&amp;PlayerID=204038&amp;TeamID=0&amp;GameID=&amp;ContextMeasure=FGM&amp;Season=2019-20&amp;SeasonType=Regular Season&amp;LeagueID=00&amp;PerMode=PerGame&amp;Scope=S&amp;StatCategory=PTS&amp;section=leaders" xr:uid="{FE8E5DCC-DCA9-364C-8835-9EE28215FF91}"/>
    <hyperlink ref="G103" r:id="rId1189" display="/events/?flag=3&amp;CFID=&amp;CFPARAMS=&amp;PlayerID=204038&amp;TeamID=0&amp;GameID=&amp;ContextMeasure=FGA&amp;Season=2019-20&amp;SeasonType=Regular Season&amp;LeagueID=00&amp;PerMode=PerGame&amp;Scope=S&amp;StatCategory=PTS&amp;section=leaders" xr:uid="{150835C9-64ED-3645-98C6-C27376DAA61E}"/>
    <hyperlink ref="I103" r:id="rId1190" display="/events/?flag=3&amp;CFID=&amp;CFPARAMS=&amp;PlayerID=204038&amp;TeamID=0&amp;GameID=&amp;ContextMeasure=FG3M&amp;Season=2019-20&amp;SeasonType=Regular Season&amp;LeagueID=00&amp;PerMode=PerGame&amp;Scope=S&amp;StatCategory=PTS&amp;section=leaders" xr:uid="{010D2EF9-FF60-7B4F-B39B-C01D54E8C67B}"/>
    <hyperlink ref="J103" r:id="rId1191" display="/events/?flag=3&amp;CFID=&amp;CFPARAMS=&amp;PlayerID=204038&amp;TeamID=0&amp;GameID=&amp;ContextMeasure=FG3A&amp;Season=2019-20&amp;SeasonType=Regular Season&amp;LeagueID=00&amp;PerMode=PerGame&amp;Scope=S&amp;StatCategory=PTS&amp;section=leaders" xr:uid="{65B5360B-6316-F34B-B903-B748A686AF3C}"/>
    <hyperlink ref="O103" r:id="rId1192" display="/events/?flag=1&amp;CFID=&amp;CFPARAMS=&amp;PlayerID=204038&amp;TeamID=0&amp;GameID=&amp;ContextMeasure=OREB&amp;Season=2019-20&amp;SeasonType=Regular Season&amp;LeagueID=00&amp;PerMode=PerGame&amp;Scope=S&amp;StatCategory=PTS&amp;section=leaders" xr:uid="{B5C71AAB-A6F8-164D-8606-2C223DBF3656}"/>
    <hyperlink ref="P103" r:id="rId1193" display="/events/?flag=1&amp;CFID=&amp;CFPARAMS=&amp;PlayerID=204038&amp;TeamID=0&amp;GameID=&amp;ContextMeasure=DREB&amp;Season=2019-20&amp;SeasonType=Regular Season&amp;LeagueID=00&amp;PerMode=PerGame&amp;Scope=S&amp;StatCategory=PTS&amp;section=leaders" xr:uid="{264B1559-ECDA-4541-B818-08B8541D86F5}"/>
    <hyperlink ref="Q103" r:id="rId1194" display="/events/?flag=1&amp;CFID=&amp;CFPARAMS=&amp;PlayerID=204038&amp;TeamID=0&amp;GameID=&amp;ContextMeasure=REB&amp;Season=2019-20&amp;SeasonType=Regular Season&amp;LeagueID=00&amp;PerMode=PerGame&amp;Scope=S&amp;StatCategory=PTS&amp;section=leaders" xr:uid="{C0A87B66-A34F-1E40-AA0B-8200D40A33DC}"/>
    <hyperlink ref="R103" r:id="rId1195" display="/events/?flag=1&amp;CFID=&amp;CFPARAMS=&amp;PlayerID=204038&amp;TeamID=0&amp;GameID=&amp;ContextMeasure=AST&amp;Season=2019-20&amp;SeasonType=Regular Season&amp;LeagueID=00&amp;PerMode=PerGame&amp;Scope=S&amp;StatCategory=PTS&amp;section=leaders" xr:uid="{0744B628-71FF-9D46-9E1C-E579F14ADD58}"/>
    <hyperlink ref="S103" r:id="rId1196" display="/events/?flag=1&amp;CFID=&amp;CFPARAMS=&amp;PlayerID=204038&amp;TeamID=0&amp;GameID=&amp;ContextMeasure=STL&amp;Season=2019-20&amp;SeasonType=Regular Season&amp;LeagueID=00&amp;PerMode=PerGame&amp;Scope=S&amp;StatCategory=PTS&amp;section=leaders" xr:uid="{8C295C08-8A3B-4243-BBDA-3C13D9F7F0C0}"/>
    <hyperlink ref="T103" r:id="rId1197" display="/events/?flag=1&amp;CFID=&amp;CFPARAMS=&amp;PlayerID=204038&amp;TeamID=0&amp;GameID=&amp;ContextMeasure=BLK&amp;Season=2019-20&amp;SeasonType=Regular Season&amp;LeagueID=00&amp;PerMode=PerGame&amp;Scope=S&amp;StatCategory=PTS&amp;section=leaders" xr:uid="{26C68242-B880-9942-9AC7-524AD247865C}"/>
    <hyperlink ref="U103" r:id="rId1198" display="/events/?flag=1&amp;CFID=&amp;CFPARAMS=&amp;PlayerID=204038&amp;TeamID=0&amp;GameID=&amp;ContextMeasure=TOV&amp;Season=2019-20&amp;SeasonType=Regular Season&amp;LeagueID=00&amp;PerMode=PerGame&amp;Scope=S&amp;StatCategory=PTS&amp;section=leaders" xr:uid="{FCDED518-170E-4C48-ABFD-25FC286DE662}"/>
    <hyperlink ref="B104" r:id="rId1199" display="https://stats.nba.com/player/1626158/traditional/" xr:uid="{313E16F0-17DF-2D4F-ADC3-91D4FBA7660F}"/>
    <hyperlink ref="F104" r:id="rId1200" display="/events/?flag=3&amp;CFID=&amp;CFPARAMS=&amp;PlayerID=1626158&amp;TeamID=0&amp;GameID=&amp;ContextMeasure=FGM&amp;Season=2019-20&amp;SeasonType=Regular Season&amp;LeagueID=00&amp;PerMode=PerGame&amp;Scope=S&amp;StatCategory=PTS&amp;section=leaders" xr:uid="{73709746-C364-E146-B974-0BC7E0F35D7C}"/>
    <hyperlink ref="G104" r:id="rId1201" display="/events/?flag=3&amp;CFID=&amp;CFPARAMS=&amp;PlayerID=1626158&amp;TeamID=0&amp;GameID=&amp;ContextMeasure=FGA&amp;Season=2019-20&amp;SeasonType=Regular Season&amp;LeagueID=00&amp;PerMode=PerGame&amp;Scope=S&amp;StatCategory=PTS&amp;section=leaders" xr:uid="{6AF513BD-D57B-1744-B8FC-82E30F4C8DCD}"/>
    <hyperlink ref="O104" r:id="rId1202" display="/events/?flag=1&amp;CFID=&amp;CFPARAMS=&amp;PlayerID=1626158&amp;TeamID=0&amp;GameID=&amp;ContextMeasure=OREB&amp;Season=2019-20&amp;SeasonType=Regular Season&amp;LeagueID=00&amp;PerMode=PerGame&amp;Scope=S&amp;StatCategory=PTS&amp;section=leaders" xr:uid="{A2A0505C-59A7-AB4E-B378-A3ED6297471C}"/>
    <hyperlink ref="P104" r:id="rId1203" display="/events/?flag=1&amp;CFID=&amp;CFPARAMS=&amp;PlayerID=1626158&amp;TeamID=0&amp;GameID=&amp;ContextMeasure=DREB&amp;Season=2019-20&amp;SeasonType=Regular Season&amp;LeagueID=00&amp;PerMode=PerGame&amp;Scope=S&amp;StatCategory=PTS&amp;section=leaders" xr:uid="{9BF35C96-6A80-6941-A64D-590848FFA867}"/>
    <hyperlink ref="Q104" r:id="rId1204" display="/events/?flag=1&amp;CFID=&amp;CFPARAMS=&amp;PlayerID=1626158&amp;TeamID=0&amp;GameID=&amp;ContextMeasure=REB&amp;Season=2019-20&amp;SeasonType=Regular Season&amp;LeagueID=00&amp;PerMode=PerGame&amp;Scope=S&amp;StatCategory=PTS&amp;section=leaders" xr:uid="{CD235595-BEC8-D447-89CE-131963D88B2E}"/>
    <hyperlink ref="R104" r:id="rId1205" display="/events/?flag=1&amp;CFID=&amp;CFPARAMS=&amp;PlayerID=1626158&amp;TeamID=0&amp;GameID=&amp;ContextMeasure=AST&amp;Season=2019-20&amp;SeasonType=Regular Season&amp;LeagueID=00&amp;PerMode=PerGame&amp;Scope=S&amp;StatCategory=PTS&amp;section=leaders" xr:uid="{79D8CDD2-6EEE-FE48-94F8-8551B8506004}"/>
    <hyperlink ref="S104" r:id="rId1206" display="/events/?flag=1&amp;CFID=&amp;CFPARAMS=&amp;PlayerID=1626158&amp;TeamID=0&amp;GameID=&amp;ContextMeasure=STL&amp;Season=2019-20&amp;SeasonType=Regular Season&amp;LeagueID=00&amp;PerMode=PerGame&amp;Scope=S&amp;StatCategory=PTS&amp;section=leaders" xr:uid="{5B3AB6F7-FF05-CE47-890A-435DA57355C3}"/>
    <hyperlink ref="T104" r:id="rId1207" display="/events/?flag=1&amp;CFID=&amp;CFPARAMS=&amp;PlayerID=1626158&amp;TeamID=0&amp;GameID=&amp;ContextMeasure=BLK&amp;Season=2019-20&amp;SeasonType=Regular Season&amp;LeagueID=00&amp;PerMode=PerGame&amp;Scope=S&amp;StatCategory=PTS&amp;section=leaders" xr:uid="{D248C113-8A39-7146-908B-79C242281857}"/>
    <hyperlink ref="U104" r:id="rId1208" display="/events/?flag=1&amp;CFID=&amp;CFPARAMS=&amp;PlayerID=1626158&amp;TeamID=0&amp;GameID=&amp;ContextMeasure=TOV&amp;Season=2019-20&amp;SeasonType=Regular Season&amp;LeagueID=00&amp;PerMode=PerGame&amp;Scope=S&amp;StatCategory=PTS&amp;section=leaders" xr:uid="{4C0C13FC-DCA8-6F4E-BC7F-40C240B03165}"/>
    <hyperlink ref="B105" r:id="rId1209" display="https://stats.nba.com/player/1629023/traditional/" xr:uid="{2430FE9F-ECCC-0C4C-A1E0-5170B545FD68}"/>
    <hyperlink ref="F105" r:id="rId1210" display="/events/?flag=3&amp;CFID=&amp;CFPARAMS=&amp;PlayerID=1629023&amp;TeamID=0&amp;GameID=&amp;ContextMeasure=FGM&amp;Season=2019-20&amp;SeasonType=Regular Season&amp;LeagueID=00&amp;PerMode=PerGame&amp;Scope=S&amp;StatCategory=PTS&amp;section=leaders" xr:uid="{963172B5-F8D1-2644-811B-A1CBCC9E82DF}"/>
    <hyperlink ref="G105" r:id="rId1211" display="/events/?flag=3&amp;CFID=&amp;CFPARAMS=&amp;PlayerID=1629023&amp;TeamID=0&amp;GameID=&amp;ContextMeasure=FGA&amp;Season=2019-20&amp;SeasonType=Regular Season&amp;LeagueID=00&amp;PerMode=PerGame&amp;Scope=S&amp;StatCategory=PTS&amp;section=leaders" xr:uid="{354F259F-4CE2-CE41-8A52-803A1EC42D10}"/>
    <hyperlink ref="I105" r:id="rId1212" display="/events/?flag=3&amp;CFID=&amp;CFPARAMS=&amp;PlayerID=1629023&amp;TeamID=0&amp;GameID=&amp;ContextMeasure=FG3M&amp;Season=2019-20&amp;SeasonType=Regular Season&amp;LeagueID=00&amp;PerMode=PerGame&amp;Scope=S&amp;StatCategory=PTS&amp;section=leaders" xr:uid="{79EEAE64-2D4A-C04B-9B2A-E8ABE60707DA}"/>
    <hyperlink ref="J105" r:id="rId1213" display="/events/?flag=3&amp;CFID=&amp;CFPARAMS=&amp;PlayerID=1629023&amp;TeamID=0&amp;GameID=&amp;ContextMeasure=FG3A&amp;Season=2019-20&amp;SeasonType=Regular Season&amp;LeagueID=00&amp;PerMode=PerGame&amp;Scope=S&amp;StatCategory=PTS&amp;section=leaders" xr:uid="{4DC77AE0-80DA-7442-95D8-67A00B10C179}"/>
    <hyperlink ref="O105" r:id="rId1214" display="/events/?flag=1&amp;CFID=&amp;CFPARAMS=&amp;PlayerID=1629023&amp;TeamID=0&amp;GameID=&amp;ContextMeasure=OREB&amp;Season=2019-20&amp;SeasonType=Regular Season&amp;LeagueID=00&amp;PerMode=PerGame&amp;Scope=S&amp;StatCategory=PTS&amp;section=leaders" xr:uid="{58C4C803-9BF8-0147-ABBE-307535A5773D}"/>
    <hyperlink ref="P105" r:id="rId1215" display="/events/?flag=1&amp;CFID=&amp;CFPARAMS=&amp;PlayerID=1629023&amp;TeamID=0&amp;GameID=&amp;ContextMeasure=DREB&amp;Season=2019-20&amp;SeasonType=Regular Season&amp;LeagueID=00&amp;PerMode=PerGame&amp;Scope=S&amp;StatCategory=PTS&amp;section=leaders" xr:uid="{F9F38888-0A3D-4F49-8468-450396CFCA7A}"/>
    <hyperlink ref="Q105" r:id="rId1216" display="/events/?flag=1&amp;CFID=&amp;CFPARAMS=&amp;PlayerID=1629023&amp;TeamID=0&amp;GameID=&amp;ContextMeasure=REB&amp;Season=2019-20&amp;SeasonType=Regular Season&amp;LeagueID=00&amp;PerMode=PerGame&amp;Scope=S&amp;StatCategory=PTS&amp;section=leaders" xr:uid="{5D301CD4-BB32-8048-8721-583804C02BCC}"/>
    <hyperlink ref="R105" r:id="rId1217" display="/events/?flag=1&amp;CFID=&amp;CFPARAMS=&amp;PlayerID=1629023&amp;TeamID=0&amp;GameID=&amp;ContextMeasure=AST&amp;Season=2019-20&amp;SeasonType=Regular Season&amp;LeagueID=00&amp;PerMode=PerGame&amp;Scope=S&amp;StatCategory=PTS&amp;section=leaders" xr:uid="{BF9088B7-AA50-7E45-A57E-F709050407AA}"/>
    <hyperlink ref="S105" r:id="rId1218" display="/events/?flag=1&amp;CFID=&amp;CFPARAMS=&amp;PlayerID=1629023&amp;TeamID=0&amp;GameID=&amp;ContextMeasure=STL&amp;Season=2019-20&amp;SeasonType=Regular Season&amp;LeagueID=00&amp;PerMode=PerGame&amp;Scope=S&amp;StatCategory=PTS&amp;section=leaders" xr:uid="{404F1EF4-005F-2444-B5E3-5E9542DBBDFE}"/>
    <hyperlink ref="T105" r:id="rId1219" display="/events/?flag=1&amp;CFID=&amp;CFPARAMS=&amp;PlayerID=1629023&amp;TeamID=0&amp;GameID=&amp;ContextMeasure=BLK&amp;Season=2019-20&amp;SeasonType=Regular Season&amp;LeagueID=00&amp;PerMode=PerGame&amp;Scope=S&amp;StatCategory=PTS&amp;section=leaders" xr:uid="{CEB76471-1A27-4F41-A0BD-25D47360F166}"/>
    <hyperlink ref="U105" r:id="rId1220" display="/events/?flag=1&amp;CFID=&amp;CFPARAMS=&amp;PlayerID=1629023&amp;TeamID=0&amp;GameID=&amp;ContextMeasure=TOV&amp;Season=2019-20&amp;SeasonType=Regular Season&amp;LeagueID=00&amp;PerMode=PerGame&amp;Scope=S&amp;StatCategory=PTS&amp;section=leaders" xr:uid="{84B0CF8D-585E-EC45-9D94-24FAAB8026CD}"/>
    <hyperlink ref="B106" r:id="rId1221" display="https://stats.nba.com/player/1629632/traditional/" xr:uid="{E24172C2-25CA-4F47-93A6-464D1DC3837F}"/>
    <hyperlink ref="F106" r:id="rId1222" display="/events/?flag=3&amp;CFID=&amp;CFPARAMS=&amp;PlayerID=1629632&amp;TeamID=0&amp;GameID=&amp;ContextMeasure=FGM&amp;Season=2019-20&amp;SeasonType=Regular Season&amp;LeagueID=00&amp;PerMode=PerGame&amp;Scope=S&amp;StatCategory=PTS&amp;section=leaders" xr:uid="{5E6A046C-BD71-7842-8F0D-1002E10CFA43}"/>
    <hyperlink ref="G106" r:id="rId1223" display="/events/?flag=3&amp;CFID=&amp;CFPARAMS=&amp;PlayerID=1629632&amp;TeamID=0&amp;GameID=&amp;ContextMeasure=FGA&amp;Season=2019-20&amp;SeasonType=Regular Season&amp;LeagueID=00&amp;PerMode=PerGame&amp;Scope=S&amp;StatCategory=PTS&amp;section=leaders" xr:uid="{8C5A1B11-9F69-CD4C-B5FF-1FD9B76CFDC2}"/>
    <hyperlink ref="I106" r:id="rId1224" display="/events/?flag=3&amp;CFID=&amp;CFPARAMS=&amp;PlayerID=1629632&amp;TeamID=0&amp;GameID=&amp;ContextMeasure=FG3M&amp;Season=2019-20&amp;SeasonType=Regular Season&amp;LeagueID=00&amp;PerMode=PerGame&amp;Scope=S&amp;StatCategory=PTS&amp;section=leaders" xr:uid="{C1C97770-3F46-D84A-92F8-ABF0CEABCEA1}"/>
    <hyperlink ref="J106" r:id="rId1225" display="/events/?flag=3&amp;CFID=&amp;CFPARAMS=&amp;PlayerID=1629632&amp;TeamID=0&amp;GameID=&amp;ContextMeasure=FG3A&amp;Season=2019-20&amp;SeasonType=Regular Season&amp;LeagueID=00&amp;PerMode=PerGame&amp;Scope=S&amp;StatCategory=PTS&amp;section=leaders" xr:uid="{50576740-6B6E-F443-93BD-8F2E65FE118B}"/>
    <hyperlink ref="O106" r:id="rId1226" display="/events/?flag=1&amp;CFID=&amp;CFPARAMS=&amp;PlayerID=1629632&amp;TeamID=0&amp;GameID=&amp;ContextMeasure=OREB&amp;Season=2019-20&amp;SeasonType=Regular Season&amp;LeagueID=00&amp;PerMode=PerGame&amp;Scope=S&amp;StatCategory=PTS&amp;section=leaders" xr:uid="{AFAFA4F4-C643-F346-8B70-084BA1CC27A5}"/>
    <hyperlink ref="P106" r:id="rId1227" display="/events/?flag=1&amp;CFID=&amp;CFPARAMS=&amp;PlayerID=1629632&amp;TeamID=0&amp;GameID=&amp;ContextMeasure=DREB&amp;Season=2019-20&amp;SeasonType=Regular Season&amp;LeagueID=00&amp;PerMode=PerGame&amp;Scope=S&amp;StatCategory=PTS&amp;section=leaders" xr:uid="{7573791A-E2AF-664E-B45A-935EA805C95E}"/>
    <hyperlink ref="Q106" r:id="rId1228" display="/events/?flag=1&amp;CFID=&amp;CFPARAMS=&amp;PlayerID=1629632&amp;TeamID=0&amp;GameID=&amp;ContextMeasure=REB&amp;Season=2019-20&amp;SeasonType=Regular Season&amp;LeagueID=00&amp;PerMode=PerGame&amp;Scope=S&amp;StatCategory=PTS&amp;section=leaders" xr:uid="{CD2A1721-7C25-E444-B1B9-E0CCC0CE772D}"/>
    <hyperlink ref="R106" r:id="rId1229" display="/events/?flag=1&amp;CFID=&amp;CFPARAMS=&amp;PlayerID=1629632&amp;TeamID=0&amp;GameID=&amp;ContextMeasure=AST&amp;Season=2019-20&amp;SeasonType=Regular Season&amp;LeagueID=00&amp;PerMode=PerGame&amp;Scope=S&amp;StatCategory=PTS&amp;section=leaders" xr:uid="{512C3D19-4AB7-AE4A-A6A7-A0D51A20F999}"/>
    <hyperlink ref="S106" r:id="rId1230" display="/events/?flag=1&amp;CFID=&amp;CFPARAMS=&amp;PlayerID=1629632&amp;TeamID=0&amp;GameID=&amp;ContextMeasure=STL&amp;Season=2019-20&amp;SeasonType=Regular Season&amp;LeagueID=00&amp;PerMode=PerGame&amp;Scope=S&amp;StatCategory=PTS&amp;section=leaders" xr:uid="{43EB80D6-41BB-904B-A152-7AF453DF1575}"/>
    <hyperlink ref="U106" r:id="rId1231" display="/events/?flag=1&amp;CFID=&amp;CFPARAMS=&amp;PlayerID=1629632&amp;TeamID=0&amp;GameID=&amp;ContextMeasure=TOV&amp;Season=2019-20&amp;SeasonType=Regular Season&amp;LeagueID=00&amp;PerMode=PerGame&amp;Scope=S&amp;StatCategory=PTS&amp;section=leaders" xr:uid="{AEE87264-A667-504C-BB7E-A3CCE6A8E898}"/>
    <hyperlink ref="B107" r:id="rId1232" display="https://stats.nba.com/player/1628976/traditional/" xr:uid="{57DBB53F-0605-4C43-8B8F-473ED0516D19}"/>
    <hyperlink ref="F107" r:id="rId1233" display="/events/?flag=3&amp;CFID=&amp;CFPARAMS=&amp;PlayerID=1628976&amp;TeamID=0&amp;GameID=&amp;ContextMeasure=FGM&amp;Season=2019-20&amp;SeasonType=Regular Season&amp;LeagueID=00&amp;PerMode=PerGame&amp;Scope=S&amp;StatCategory=PTS&amp;section=leaders" xr:uid="{935CBDFE-314A-014C-9EC0-EB3E169B716A}"/>
    <hyperlink ref="G107" r:id="rId1234" display="/events/?flag=3&amp;CFID=&amp;CFPARAMS=&amp;PlayerID=1628976&amp;TeamID=0&amp;GameID=&amp;ContextMeasure=FGA&amp;Season=2019-20&amp;SeasonType=Regular Season&amp;LeagueID=00&amp;PerMode=PerGame&amp;Scope=S&amp;StatCategory=PTS&amp;section=leaders" xr:uid="{A8DA20DD-9F20-2145-AC7E-1B9BFA5D39C0}"/>
    <hyperlink ref="I107" r:id="rId1235" display="/events/?flag=3&amp;CFID=&amp;CFPARAMS=&amp;PlayerID=1628976&amp;TeamID=0&amp;GameID=&amp;ContextMeasure=FG3M&amp;Season=2019-20&amp;SeasonType=Regular Season&amp;LeagueID=00&amp;PerMode=PerGame&amp;Scope=S&amp;StatCategory=PTS&amp;section=leaders" xr:uid="{3277D61A-2F8F-374A-A2C8-B67B3D2B1913}"/>
    <hyperlink ref="J107" r:id="rId1236" display="/events/?flag=3&amp;CFID=&amp;CFPARAMS=&amp;PlayerID=1628976&amp;TeamID=0&amp;GameID=&amp;ContextMeasure=FG3A&amp;Season=2019-20&amp;SeasonType=Regular Season&amp;LeagueID=00&amp;PerMode=PerGame&amp;Scope=S&amp;StatCategory=PTS&amp;section=leaders" xr:uid="{0D8AE113-065A-0843-81F2-B573D97D486B}"/>
    <hyperlink ref="O107" r:id="rId1237" display="/events/?flag=1&amp;CFID=&amp;CFPARAMS=&amp;PlayerID=1628976&amp;TeamID=0&amp;GameID=&amp;ContextMeasure=OREB&amp;Season=2019-20&amp;SeasonType=Regular Season&amp;LeagueID=00&amp;PerMode=PerGame&amp;Scope=S&amp;StatCategory=PTS&amp;section=leaders" xr:uid="{7EA1A461-0CC5-AD46-8B03-F0445F8E7FD6}"/>
    <hyperlink ref="P107" r:id="rId1238" display="/events/?flag=1&amp;CFID=&amp;CFPARAMS=&amp;PlayerID=1628976&amp;TeamID=0&amp;GameID=&amp;ContextMeasure=DREB&amp;Season=2019-20&amp;SeasonType=Regular Season&amp;LeagueID=00&amp;PerMode=PerGame&amp;Scope=S&amp;StatCategory=PTS&amp;section=leaders" xr:uid="{5A033558-9B34-1C4C-B6A7-7675FF57883F}"/>
    <hyperlink ref="Q107" r:id="rId1239" display="/events/?flag=1&amp;CFID=&amp;CFPARAMS=&amp;PlayerID=1628976&amp;TeamID=0&amp;GameID=&amp;ContextMeasure=REB&amp;Season=2019-20&amp;SeasonType=Regular Season&amp;LeagueID=00&amp;PerMode=PerGame&amp;Scope=S&amp;StatCategory=PTS&amp;section=leaders" xr:uid="{613DAD01-51CB-9D46-867F-B628EF0A60F6}"/>
    <hyperlink ref="R107" r:id="rId1240" display="/events/?flag=1&amp;CFID=&amp;CFPARAMS=&amp;PlayerID=1628976&amp;TeamID=0&amp;GameID=&amp;ContextMeasure=AST&amp;Season=2019-20&amp;SeasonType=Regular Season&amp;LeagueID=00&amp;PerMode=PerGame&amp;Scope=S&amp;StatCategory=PTS&amp;section=leaders" xr:uid="{B617CCCF-A765-D945-A1DB-5A9011A7E234}"/>
    <hyperlink ref="S107" r:id="rId1241" display="/events/?flag=1&amp;CFID=&amp;CFPARAMS=&amp;PlayerID=1628976&amp;TeamID=0&amp;GameID=&amp;ContextMeasure=STL&amp;Season=2019-20&amp;SeasonType=Regular Season&amp;LeagueID=00&amp;PerMode=PerGame&amp;Scope=S&amp;StatCategory=PTS&amp;section=leaders" xr:uid="{5EBEEB7F-FB93-4F48-862F-38C3915751FC}"/>
    <hyperlink ref="T107" r:id="rId1242" display="/events/?flag=1&amp;CFID=&amp;CFPARAMS=&amp;PlayerID=1628976&amp;TeamID=0&amp;GameID=&amp;ContextMeasure=BLK&amp;Season=2019-20&amp;SeasonType=Regular Season&amp;LeagueID=00&amp;PerMode=PerGame&amp;Scope=S&amp;StatCategory=PTS&amp;section=leaders" xr:uid="{DFAFEDD8-45AE-5A47-9A0A-1FB31D81CAE4}"/>
    <hyperlink ref="U107" r:id="rId1243" display="/events/?flag=1&amp;CFID=&amp;CFPARAMS=&amp;PlayerID=1628976&amp;TeamID=0&amp;GameID=&amp;ContextMeasure=TOV&amp;Season=2019-20&amp;SeasonType=Regular Season&amp;LeagueID=00&amp;PerMode=PerGame&amp;Scope=S&amp;StatCategory=PTS&amp;section=leaders" xr:uid="{6369E6FE-F049-014B-87FA-DDA743A71DA0}"/>
    <hyperlink ref="B108" r:id="rId1244" display="https://stats.nba.com/player/1629634/traditional/" xr:uid="{19B4D6E1-FAEF-7540-8774-2CF0AB365A5A}"/>
    <hyperlink ref="F108" r:id="rId1245" display="/events/?flag=3&amp;CFID=&amp;CFPARAMS=&amp;PlayerID=1629634&amp;TeamID=0&amp;GameID=&amp;ContextMeasure=FGM&amp;Season=2019-20&amp;SeasonType=Regular Season&amp;LeagueID=00&amp;PerMode=PerGame&amp;Scope=S&amp;StatCategory=PTS&amp;section=leaders" xr:uid="{4434E251-5386-CF4A-8312-3F130315B8CD}"/>
    <hyperlink ref="G108" r:id="rId1246" display="/events/?flag=3&amp;CFID=&amp;CFPARAMS=&amp;PlayerID=1629634&amp;TeamID=0&amp;GameID=&amp;ContextMeasure=FGA&amp;Season=2019-20&amp;SeasonType=Regular Season&amp;LeagueID=00&amp;PerMode=PerGame&amp;Scope=S&amp;StatCategory=PTS&amp;section=leaders" xr:uid="{5F7682DF-4CEB-2349-9975-FF49E31BC4D8}"/>
    <hyperlink ref="I108" r:id="rId1247" display="/events/?flag=3&amp;CFID=&amp;CFPARAMS=&amp;PlayerID=1629634&amp;TeamID=0&amp;GameID=&amp;ContextMeasure=FG3M&amp;Season=2019-20&amp;SeasonType=Regular Season&amp;LeagueID=00&amp;PerMode=PerGame&amp;Scope=S&amp;StatCategory=PTS&amp;section=leaders" xr:uid="{5BC907D3-78A8-E642-8455-DAAAF9AFF6AE}"/>
    <hyperlink ref="J108" r:id="rId1248" display="/events/?flag=3&amp;CFID=&amp;CFPARAMS=&amp;PlayerID=1629634&amp;TeamID=0&amp;GameID=&amp;ContextMeasure=FG3A&amp;Season=2019-20&amp;SeasonType=Regular Season&amp;LeagueID=00&amp;PerMode=PerGame&amp;Scope=S&amp;StatCategory=PTS&amp;section=leaders" xr:uid="{8FFFA2CC-6970-CA4F-9ECE-37D26ADA34A2}"/>
    <hyperlink ref="O108" r:id="rId1249" display="/events/?flag=1&amp;CFID=&amp;CFPARAMS=&amp;PlayerID=1629634&amp;TeamID=0&amp;GameID=&amp;ContextMeasure=OREB&amp;Season=2019-20&amp;SeasonType=Regular Season&amp;LeagueID=00&amp;PerMode=PerGame&amp;Scope=S&amp;StatCategory=PTS&amp;section=leaders" xr:uid="{33515B22-AD94-4C48-8B76-056BDE759010}"/>
    <hyperlink ref="P108" r:id="rId1250" display="/events/?flag=1&amp;CFID=&amp;CFPARAMS=&amp;PlayerID=1629634&amp;TeamID=0&amp;GameID=&amp;ContextMeasure=DREB&amp;Season=2019-20&amp;SeasonType=Regular Season&amp;LeagueID=00&amp;PerMode=PerGame&amp;Scope=S&amp;StatCategory=PTS&amp;section=leaders" xr:uid="{619E9F63-256D-F447-A4AB-8A8E990DCC85}"/>
    <hyperlink ref="Q108" r:id="rId1251" display="/events/?flag=1&amp;CFID=&amp;CFPARAMS=&amp;PlayerID=1629634&amp;TeamID=0&amp;GameID=&amp;ContextMeasure=REB&amp;Season=2019-20&amp;SeasonType=Regular Season&amp;LeagueID=00&amp;PerMode=PerGame&amp;Scope=S&amp;StatCategory=PTS&amp;section=leaders" xr:uid="{A4C0367A-F1CB-6340-AD97-CFD6E81C8335}"/>
    <hyperlink ref="R108" r:id="rId1252" display="/events/?flag=1&amp;CFID=&amp;CFPARAMS=&amp;PlayerID=1629634&amp;TeamID=0&amp;GameID=&amp;ContextMeasure=AST&amp;Season=2019-20&amp;SeasonType=Regular Season&amp;LeagueID=00&amp;PerMode=PerGame&amp;Scope=S&amp;StatCategory=PTS&amp;section=leaders" xr:uid="{166573D0-A2C6-2846-8B57-23F16315288F}"/>
    <hyperlink ref="S108" r:id="rId1253" display="/events/?flag=1&amp;CFID=&amp;CFPARAMS=&amp;PlayerID=1629634&amp;TeamID=0&amp;GameID=&amp;ContextMeasure=STL&amp;Season=2019-20&amp;SeasonType=Regular Season&amp;LeagueID=00&amp;PerMode=PerGame&amp;Scope=S&amp;StatCategory=PTS&amp;section=leaders" xr:uid="{2B6C8FC1-C1D0-E54A-9E9B-CAF5B2F269B1}"/>
    <hyperlink ref="T108" r:id="rId1254" display="/events/?flag=1&amp;CFID=&amp;CFPARAMS=&amp;PlayerID=1629634&amp;TeamID=0&amp;GameID=&amp;ContextMeasure=BLK&amp;Season=2019-20&amp;SeasonType=Regular Season&amp;LeagueID=00&amp;PerMode=PerGame&amp;Scope=S&amp;StatCategory=PTS&amp;section=leaders" xr:uid="{7F821D45-F688-F947-8FA0-94D95FF8C7A7}"/>
    <hyperlink ref="U108" r:id="rId1255" display="/events/?flag=1&amp;CFID=&amp;CFPARAMS=&amp;PlayerID=1629634&amp;TeamID=0&amp;GameID=&amp;ContextMeasure=TOV&amp;Season=2019-20&amp;SeasonType=Regular Season&amp;LeagueID=00&amp;PerMode=PerGame&amp;Scope=S&amp;StatCategory=PTS&amp;section=leaders" xr:uid="{F9831ED3-C4F3-6745-AB04-90726C043DF6}"/>
    <hyperlink ref="B109" r:id="rId1256" display="https://stats.nba.com/player/1628365/traditional/" xr:uid="{332782AB-3A14-F149-BD21-5FC7687313F5}"/>
    <hyperlink ref="F109" r:id="rId1257" display="/events/?flag=3&amp;CFID=&amp;CFPARAMS=&amp;PlayerID=1628365&amp;TeamID=0&amp;GameID=&amp;ContextMeasure=FGM&amp;Season=2019-20&amp;SeasonType=Regular Season&amp;LeagueID=00&amp;PerMode=PerGame&amp;Scope=S&amp;StatCategory=PTS&amp;section=leaders" xr:uid="{C23FB0AE-6942-7847-9AE8-E00576FB6C0D}"/>
    <hyperlink ref="G109" r:id="rId1258" display="/events/?flag=3&amp;CFID=&amp;CFPARAMS=&amp;PlayerID=1628365&amp;TeamID=0&amp;GameID=&amp;ContextMeasure=FGA&amp;Season=2019-20&amp;SeasonType=Regular Season&amp;LeagueID=00&amp;PerMode=PerGame&amp;Scope=S&amp;StatCategory=PTS&amp;section=leaders" xr:uid="{86847A91-8D3C-0442-85F4-E60815539770}"/>
    <hyperlink ref="I109" r:id="rId1259" display="/events/?flag=3&amp;CFID=&amp;CFPARAMS=&amp;PlayerID=1628365&amp;TeamID=0&amp;GameID=&amp;ContextMeasure=FG3M&amp;Season=2019-20&amp;SeasonType=Regular Season&amp;LeagueID=00&amp;PerMode=PerGame&amp;Scope=S&amp;StatCategory=PTS&amp;section=leaders" xr:uid="{5DFCA7BA-1A6C-B048-B777-04ACF7D1E0AF}"/>
    <hyperlink ref="J109" r:id="rId1260" display="/events/?flag=3&amp;CFID=&amp;CFPARAMS=&amp;PlayerID=1628365&amp;TeamID=0&amp;GameID=&amp;ContextMeasure=FG3A&amp;Season=2019-20&amp;SeasonType=Regular Season&amp;LeagueID=00&amp;PerMode=PerGame&amp;Scope=S&amp;StatCategory=PTS&amp;section=leaders" xr:uid="{CD58823D-49B6-7D41-8851-6E3EBD252FE4}"/>
    <hyperlink ref="O109" r:id="rId1261" display="/events/?flag=1&amp;CFID=&amp;CFPARAMS=&amp;PlayerID=1628365&amp;TeamID=0&amp;GameID=&amp;ContextMeasure=OREB&amp;Season=2019-20&amp;SeasonType=Regular Season&amp;LeagueID=00&amp;PerMode=PerGame&amp;Scope=S&amp;StatCategory=PTS&amp;section=leaders" xr:uid="{A058462A-5D10-4C43-942F-EC16104DE75F}"/>
    <hyperlink ref="P109" r:id="rId1262" display="/events/?flag=1&amp;CFID=&amp;CFPARAMS=&amp;PlayerID=1628365&amp;TeamID=0&amp;GameID=&amp;ContextMeasure=DREB&amp;Season=2019-20&amp;SeasonType=Regular Season&amp;LeagueID=00&amp;PerMode=PerGame&amp;Scope=S&amp;StatCategory=PTS&amp;section=leaders" xr:uid="{66F9DDAC-E7A3-2146-B3CD-833C8D5914C2}"/>
    <hyperlink ref="Q109" r:id="rId1263" display="/events/?flag=1&amp;CFID=&amp;CFPARAMS=&amp;PlayerID=1628365&amp;TeamID=0&amp;GameID=&amp;ContextMeasure=REB&amp;Season=2019-20&amp;SeasonType=Regular Season&amp;LeagueID=00&amp;PerMode=PerGame&amp;Scope=S&amp;StatCategory=PTS&amp;section=leaders" xr:uid="{11EAAB23-066A-C34C-915D-0A6A3223FA51}"/>
    <hyperlink ref="R109" r:id="rId1264" display="/events/?flag=1&amp;CFID=&amp;CFPARAMS=&amp;PlayerID=1628365&amp;TeamID=0&amp;GameID=&amp;ContextMeasure=AST&amp;Season=2019-20&amp;SeasonType=Regular Season&amp;LeagueID=00&amp;PerMode=PerGame&amp;Scope=S&amp;StatCategory=PTS&amp;section=leaders" xr:uid="{426D129C-68B3-EB41-8E7F-188FE80DC082}"/>
    <hyperlink ref="S109" r:id="rId1265" display="/events/?flag=1&amp;CFID=&amp;CFPARAMS=&amp;PlayerID=1628365&amp;TeamID=0&amp;GameID=&amp;ContextMeasure=STL&amp;Season=2019-20&amp;SeasonType=Regular Season&amp;LeagueID=00&amp;PerMode=PerGame&amp;Scope=S&amp;StatCategory=PTS&amp;section=leaders" xr:uid="{0ECD14D8-882E-064B-A85B-A2250DA8087A}"/>
    <hyperlink ref="T109" r:id="rId1266" display="/events/?flag=1&amp;CFID=&amp;CFPARAMS=&amp;PlayerID=1628365&amp;TeamID=0&amp;GameID=&amp;ContextMeasure=BLK&amp;Season=2019-20&amp;SeasonType=Regular Season&amp;LeagueID=00&amp;PerMode=PerGame&amp;Scope=S&amp;StatCategory=PTS&amp;section=leaders" xr:uid="{4636D8F2-18B9-914B-B0B8-B2058B31136E}"/>
    <hyperlink ref="U109" r:id="rId1267" display="/events/?flag=1&amp;CFID=&amp;CFPARAMS=&amp;PlayerID=1628365&amp;TeamID=0&amp;GameID=&amp;ContextMeasure=TOV&amp;Season=2019-20&amp;SeasonType=Regular Season&amp;LeagueID=00&amp;PerMode=PerGame&amp;Scope=S&amp;StatCategory=PTS&amp;section=leaders" xr:uid="{D6254261-C73E-2743-8262-53F59B08607B}"/>
    <hyperlink ref="B110" r:id="rId1268" display="https://stats.nba.com/player/1629130/traditional/" xr:uid="{582BEBF6-4F63-4C46-89FC-3107F5DE90F8}"/>
    <hyperlink ref="F110" r:id="rId1269" display="/events/?flag=3&amp;CFID=&amp;CFPARAMS=&amp;PlayerID=1629130&amp;TeamID=0&amp;GameID=&amp;ContextMeasure=FGM&amp;Season=2019-20&amp;SeasonType=Regular Season&amp;LeagueID=00&amp;PerMode=PerGame&amp;Scope=S&amp;StatCategory=PTS&amp;section=leaders" xr:uid="{B63C3CD0-493F-EC48-8B5D-A58681FDF86D}"/>
    <hyperlink ref="G110" r:id="rId1270" display="/events/?flag=3&amp;CFID=&amp;CFPARAMS=&amp;PlayerID=1629130&amp;TeamID=0&amp;GameID=&amp;ContextMeasure=FGA&amp;Season=2019-20&amp;SeasonType=Regular Season&amp;LeagueID=00&amp;PerMode=PerGame&amp;Scope=S&amp;StatCategory=PTS&amp;section=leaders" xr:uid="{CF97CDC2-01A4-6943-A463-EE66F891CFA1}"/>
    <hyperlink ref="I110" r:id="rId1271" display="/events/?flag=3&amp;CFID=&amp;CFPARAMS=&amp;PlayerID=1629130&amp;TeamID=0&amp;GameID=&amp;ContextMeasure=FG3M&amp;Season=2019-20&amp;SeasonType=Regular Season&amp;LeagueID=00&amp;PerMode=PerGame&amp;Scope=S&amp;StatCategory=PTS&amp;section=leaders" xr:uid="{CF448773-F5B4-AC45-8443-707FE18FA242}"/>
    <hyperlink ref="J110" r:id="rId1272" display="/events/?flag=3&amp;CFID=&amp;CFPARAMS=&amp;PlayerID=1629130&amp;TeamID=0&amp;GameID=&amp;ContextMeasure=FG3A&amp;Season=2019-20&amp;SeasonType=Regular Season&amp;LeagueID=00&amp;PerMode=PerGame&amp;Scope=S&amp;StatCategory=PTS&amp;section=leaders" xr:uid="{4F2401CE-DC4A-B642-984E-AF80C6AE3D20}"/>
    <hyperlink ref="O110" r:id="rId1273" display="/events/?flag=1&amp;CFID=&amp;CFPARAMS=&amp;PlayerID=1629130&amp;TeamID=0&amp;GameID=&amp;ContextMeasure=OREB&amp;Season=2019-20&amp;SeasonType=Regular Season&amp;LeagueID=00&amp;PerMode=PerGame&amp;Scope=S&amp;StatCategory=PTS&amp;section=leaders" xr:uid="{DC439969-982D-304B-90DB-D682448F8C92}"/>
    <hyperlink ref="P110" r:id="rId1274" display="/events/?flag=1&amp;CFID=&amp;CFPARAMS=&amp;PlayerID=1629130&amp;TeamID=0&amp;GameID=&amp;ContextMeasure=DREB&amp;Season=2019-20&amp;SeasonType=Regular Season&amp;LeagueID=00&amp;PerMode=PerGame&amp;Scope=S&amp;StatCategory=PTS&amp;section=leaders" xr:uid="{82C19A59-D0A4-AB40-BC13-B240D7ABAE4C}"/>
    <hyperlink ref="Q110" r:id="rId1275" display="/events/?flag=1&amp;CFID=&amp;CFPARAMS=&amp;PlayerID=1629130&amp;TeamID=0&amp;GameID=&amp;ContextMeasure=REB&amp;Season=2019-20&amp;SeasonType=Regular Season&amp;LeagueID=00&amp;PerMode=PerGame&amp;Scope=S&amp;StatCategory=PTS&amp;section=leaders" xr:uid="{9FDC15B7-6618-6343-AF65-1E124D4D3D0D}"/>
    <hyperlink ref="R110" r:id="rId1276" display="/events/?flag=1&amp;CFID=&amp;CFPARAMS=&amp;PlayerID=1629130&amp;TeamID=0&amp;GameID=&amp;ContextMeasure=AST&amp;Season=2019-20&amp;SeasonType=Regular Season&amp;LeagueID=00&amp;PerMode=PerGame&amp;Scope=S&amp;StatCategory=PTS&amp;section=leaders" xr:uid="{AAC82FF4-DFAF-664E-8519-59AA5067DE3C}"/>
    <hyperlink ref="S110" r:id="rId1277" display="/events/?flag=1&amp;CFID=&amp;CFPARAMS=&amp;PlayerID=1629130&amp;TeamID=0&amp;GameID=&amp;ContextMeasure=STL&amp;Season=2019-20&amp;SeasonType=Regular Season&amp;LeagueID=00&amp;PerMode=PerGame&amp;Scope=S&amp;StatCategory=PTS&amp;section=leaders" xr:uid="{B540B756-46DD-D747-ABA5-B44C43B41566}"/>
    <hyperlink ref="T110" r:id="rId1278" display="/events/?flag=1&amp;CFID=&amp;CFPARAMS=&amp;PlayerID=1629130&amp;TeamID=0&amp;GameID=&amp;ContextMeasure=BLK&amp;Season=2019-20&amp;SeasonType=Regular Season&amp;LeagueID=00&amp;PerMode=PerGame&amp;Scope=S&amp;StatCategory=PTS&amp;section=leaders" xr:uid="{0F18397B-8078-4048-BBE5-C6C341C2E5A2}"/>
    <hyperlink ref="U110" r:id="rId1279" display="/events/?flag=1&amp;CFID=&amp;CFPARAMS=&amp;PlayerID=1629130&amp;TeamID=0&amp;GameID=&amp;ContextMeasure=TOV&amp;Season=2019-20&amp;SeasonType=Regular Season&amp;LeagueID=00&amp;PerMode=PerGame&amp;Scope=S&amp;StatCategory=PTS&amp;section=leaders" xr:uid="{96A9933E-6A15-734A-9078-B8FE79307493}"/>
    <hyperlink ref="B111" r:id="rId1280" display="https://stats.nba.com/player/203935/traditional/" xr:uid="{D3BFAFE9-97BF-7A4D-B501-97E623BABB9D}"/>
    <hyperlink ref="F111" r:id="rId1281" display="/events/?flag=3&amp;CFID=&amp;CFPARAMS=&amp;PlayerID=203935&amp;TeamID=0&amp;GameID=&amp;ContextMeasure=FGM&amp;Season=2019-20&amp;SeasonType=Regular Season&amp;LeagueID=00&amp;PerMode=PerGame&amp;Scope=S&amp;StatCategory=PTS&amp;section=leaders" xr:uid="{F54EB1B2-64ED-A649-A936-1910E9CDAAA0}"/>
    <hyperlink ref="G111" r:id="rId1282" display="/events/?flag=3&amp;CFID=&amp;CFPARAMS=&amp;PlayerID=203935&amp;TeamID=0&amp;GameID=&amp;ContextMeasure=FGA&amp;Season=2019-20&amp;SeasonType=Regular Season&amp;LeagueID=00&amp;PerMode=PerGame&amp;Scope=S&amp;StatCategory=PTS&amp;section=leaders" xr:uid="{FA803813-F78B-F04E-9D88-C18FB9BFA39E}"/>
    <hyperlink ref="I111" r:id="rId1283" display="/events/?flag=3&amp;CFID=&amp;CFPARAMS=&amp;PlayerID=203935&amp;TeamID=0&amp;GameID=&amp;ContextMeasure=FG3M&amp;Season=2019-20&amp;SeasonType=Regular Season&amp;LeagueID=00&amp;PerMode=PerGame&amp;Scope=S&amp;StatCategory=PTS&amp;section=leaders" xr:uid="{81F0FCFC-84C5-8D4D-B1B6-1C17CCECBE69}"/>
    <hyperlink ref="J111" r:id="rId1284" display="/events/?flag=3&amp;CFID=&amp;CFPARAMS=&amp;PlayerID=203935&amp;TeamID=0&amp;GameID=&amp;ContextMeasure=FG3A&amp;Season=2019-20&amp;SeasonType=Regular Season&amp;LeagueID=00&amp;PerMode=PerGame&amp;Scope=S&amp;StatCategory=PTS&amp;section=leaders" xr:uid="{63D597F0-63E0-E84C-B622-91ABDAC76C2C}"/>
    <hyperlink ref="O111" r:id="rId1285" display="/events/?flag=1&amp;CFID=&amp;CFPARAMS=&amp;PlayerID=203935&amp;TeamID=0&amp;GameID=&amp;ContextMeasure=OREB&amp;Season=2019-20&amp;SeasonType=Regular Season&amp;LeagueID=00&amp;PerMode=PerGame&amp;Scope=S&amp;StatCategory=PTS&amp;section=leaders" xr:uid="{601BF989-B1A1-1941-89C2-C4F847C47A35}"/>
    <hyperlink ref="P111" r:id="rId1286" display="/events/?flag=1&amp;CFID=&amp;CFPARAMS=&amp;PlayerID=203935&amp;TeamID=0&amp;GameID=&amp;ContextMeasure=DREB&amp;Season=2019-20&amp;SeasonType=Regular Season&amp;LeagueID=00&amp;PerMode=PerGame&amp;Scope=S&amp;StatCategory=PTS&amp;section=leaders" xr:uid="{2743DFB9-05DD-7240-8285-58D702042AAD}"/>
    <hyperlink ref="Q111" r:id="rId1287" display="/events/?flag=1&amp;CFID=&amp;CFPARAMS=&amp;PlayerID=203935&amp;TeamID=0&amp;GameID=&amp;ContextMeasure=REB&amp;Season=2019-20&amp;SeasonType=Regular Season&amp;LeagueID=00&amp;PerMode=PerGame&amp;Scope=S&amp;StatCategory=PTS&amp;section=leaders" xr:uid="{1C3332C8-ED9E-8440-A993-41550342700C}"/>
    <hyperlink ref="R111" r:id="rId1288" display="/events/?flag=1&amp;CFID=&amp;CFPARAMS=&amp;PlayerID=203935&amp;TeamID=0&amp;GameID=&amp;ContextMeasure=AST&amp;Season=2019-20&amp;SeasonType=Regular Season&amp;LeagueID=00&amp;PerMode=PerGame&amp;Scope=S&amp;StatCategory=PTS&amp;section=leaders" xr:uid="{B93C35DF-5913-0342-BD35-CBDAFE6D760E}"/>
    <hyperlink ref="S111" r:id="rId1289" display="/events/?flag=1&amp;CFID=&amp;CFPARAMS=&amp;PlayerID=203935&amp;TeamID=0&amp;GameID=&amp;ContextMeasure=STL&amp;Season=2019-20&amp;SeasonType=Regular Season&amp;LeagueID=00&amp;PerMode=PerGame&amp;Scope=S&amp;StatCategory=PTS&amp;section=leaders" xr:uid="{6ADADFCE-23A0-5149-9EA6-5FF10976EF9D}"/>
    <hyperlink ref="T111" r:id="rId1290" display="/events/?flag=1&amp;CFID=&amp;CFPARAMS=&amp;PlayerID=203935&amp;TeamID=0&amp;GameID=&amp;ContextMeasure=BLK&amp;Season=2019-20&amp;SeasonType=Regular Season&amp;LeagueID=00&amp;PerMode=PerGame&amp;Scope=S&amp;StatCategory=PTS&amp;section=leaders" xr:uid="{7353C9C2-4198-7645-B47B-270935654AD5}"/>
    <hyperlink ref="U111" r:id="rId1291" display="/events/?flag=1&amp;CFID=&amp;CFPARAMS=&amp;PlayerID=203935&amp;TeamID=0&amp;GameID=&amp;ContextMeasure=TOV&amp;Season=2019-20&amp;SeasonType=Regular Season&amp;LeagueID=00&amp;PerMode=PerGame&amp;Scope=S&amp;StatCategory=PTS&amp;section=leaders" xr:uid="{277EB511-71B1-6940-A570-972DFCCFFFFD}"/>
    <hyperlink ref="B112" r:id="rId1292" display="https://stats.nba.com/player/1627863/traditional/" xr:uid="{48E2D845-80D1-A94A-B19C-2AC22E3B14AC}"/>
    <hyperlink ref="F112" r:id="rId1293" display="/events/?flag=3&amp;CFID=&amp;CFPARAMS=&amp;PlayerID=1627863&amp;TeamID=0&amp;GameID=&amp;ContextMeasure=FGM&amp;Season=2019-20&amp;SeasonType=Regular Season&amp;LeagueID=00&amp;PerMode=PerGame&amp;Scope=S&amp;StatCategory=PTS&amp;section=leaders" xr:uid="{DEAD3B08-3FF6-3C49-8AC3-A005BACB0E0E}"/>
    <hyperlink ref="G112" r:id="rId1294" display="/events/?flag=3&amp;CFID=&amp;CFPARAMS=&amp;PlayerID=1627863&amp;TeamID=0&amp;GameID=&amp;ContextMeasure=FGA&amp;Season=2019-20&amp;SeasonType=Regular Season&amp;LeagueID=00&amp;PerMode=PerGame&amp;Scope=S&amp;StatCategory=PTS&amp;section=leaders" xr:uid="{9D8C8E02-29D2-D74D-89DA-10F99E3285C3}"/>
    <hyperlink ref="I112" r:id="rId1295" display="/events/?flag=3&amp;CFID=&amp;CFPARAMS=&amp;PlayerID=1627863&amp;TeamID=0&amp;GameID=&amp;ContextMeasure=FG3M&amp;Season=2019-20&amp;SeasonType=Regular Season&amp;LeagueID=00&amp;PerMode=PerGame&amp;Scope=S&amp;StatCategory=PTS&amp;section=leaders" xr:uid="{3AA20437-1977-844F-A40B-4666335DB246}"/>
    <hyperlink ref="J112" r:id="rId1296" display="/events/?flag=3&amp;CFID=&amp;CFPARAMS=&amp;PlayerID=1627863&amp;TeamID=0&amp;GameID=&amp;ContextMeasure=FG3A&amp;Season=2019-20&amp;SeasonType=Regular Season&amp;LeagueID=00&amp;PerMode=PerGame&amp;Scope=S&amp;StatCategory=PTS&amp;section=leaders" xr:uid="{28BC9076-82B8-3044-82C6-14E03293AE9A}"/>
    <hyperlink ref="O112" r:id="rId1297" display="/events/?flag=1&amp;CFID=&amp;CFPARAMS=&amp;PlayerID=1627863&amp;TeamID=0&amp;GameID=&amp;ContextMeasure=OREB&amp;Season=2019-20&amp;SeasonType=Regular Season&amp;LeagueID=00&amp;PerMode=PerGame&amp;Scope=S&amp;StatCategory=PTS&amp;section=leaders" xr:uid="{3C499BE0-834E-F440-A76E-21F57FFBA640}"/>
    <hyperlink ref="P112" r:id="rId1298" display="/events/?flag=1&amp;CFID=&amp;CFPARAMS=&amp;PlayerID=1627863&amp;TeamID=0&amp;GameID=&amp;ContextMeasure=DREB&amp;Season=2019-20&amp;SeasonType=Regular Season&amp;LeagueID=00&amp;PerMode=PerGame&amp;Scope=S&amp;StatCategory=PTS&amp;section=leaders" xr:uid="{62D6FE8A-6072-7D42-B7A7-98E1A970BDF6}"/>
    <hyperlink ref="Q112" r:id="rId1299" display="/events/?flag=1&amp;CFID=&amp;CFPARAMS=&amp;PlayerID=1627863&amp;TeamID=0&amp;GameID=&amp;ContextMeasure=REB&amp;Season=2019-20&amp;SeasonType=Regular Season&amp;LeagueID=00&amp;PerMode=PerGame&amp;Scope=S&amp;StatCategory=PTS&amp;section=leaders" xr:uid="{44BBB1EC-216B-2349-9CD8-B7B8DB1EABE6}"/>
    <hyperlink ref="R112" r:id="rId1300" display="/events/?flag=1&amp;CFID=&amp;CFPARAMS=&amp;PlayerID=1627863&amp;TeamID=0&amp;GameID=&amp;ContextMeasure=AST&amp;Season=2019-20&amp;SeasonType=Regular Season&amp;LeagueID=00&amp;PerMode=PerGame&amp;Scope=S&amp;StatCategory=PTS&amp;section=leaders" xr:uid="{33ED4664-6077-A140-8345-DFB4373EE63C}"/>
    <hyperlink ref="S112" r:id="rId1301" display="/events/?flag=1&amp;CFID=&amp;CFPARAMS=&amp;PlayerID=1627863&amp;TeamID=0&amp;GameID=&amp;ContextMeasure=STL&amp;Season=2019-20&amp;SeasonType=Regular Season&amp;LeagueID=00&amp;PerMode=PerGame&amp;Scope=S&amp;StatCategory=PTS&amp;section=leaders" xr:uid="{6D3B150D-9FC1-1B46-AC13-44D05209347F}"/>
    <hyperlink ref="T112" r:id="rId1302" display="/events/?flag=1&amp;CFID=&amp;CFPARAMS=&amp;PlayerID=1627863&amp;TeamID=0&amp;GameID=&amp;ContextMeasure=BLK&amp;Season=2019-20&amp;SeasonType=Regular Season&amp;LeagueID=00&amp;PerMode=PerGame&amp;Scope=S&amp;StatCategory=PTS&amp;section=leaders" xr:uid="{8BBFA430-A4C0-2F4C-A322-75C7C4C69158}"/>
    <hyperlink ref="U112" r:id="rId1303" display="/events/?flag=1&amp;CFID=&amp;CFPARAMS=&amp;PlayerID=1627863&amp;TeamID=0&amp;GameID=&amp;ContextMeasure=TOV&amp;Season=2019-20&amp;SeasonType=Regular Season&amp;LeagueID=00&amp;PerMode=PerGame&amp;Scope=S&amp;StatCategory=PTS&amp;section=leaders" xr:uid="{CC4FF952-1F19-E54C-B9AA-5154CA203C1A}"/>
    <hyperlink ref="B113" r:id="rId1304" display="https://stats.nba.com/player/203922/traditional/" xr:uid="{ACA2667A-9071-E54A-BD5B-5D2003DD522E}"/>
    <hyperlink ref="F113" r:id="rId1305" display="/events/?flag=3&amp;CFID=&amp;CFPARAMS=&amp;PlayerID=203922&amp;TeamID=0&amp;GameID=&amp;ContextMeasure=FGM&amp;Season=2019-20&amp;SeasonType=Regular Season&amp;LeagueID=00&amp;PerMode=PerGame&amp;Scope=S&amp;StatCategory=PTS&amp;section=leaders" xr:uid="{FF24A463-AE4E-E14B-A0AD-C3EB2AAF8743}"/>
    <hyperlink ref="G113" r:id="rId1306" display="/events/?flag=3&amp;CFID=&amp;CFPARAMS=&amp;PlayerID=203922&amp;TeamID=0&amp;GameID=&amp;ContextMeasure=FGA&amp;Season=2019-20&amp;SeasonType=Regular Season&amp;LeagueID=00&amp;PerMode=PerGame&amp;Scope=S&amp;StatCategory=PTS&amp;section=leaders" xr:uid="{D6BF73F1-B15A-E94C-B9AA-8C0DEDA5830F}"/>
    <hyperlink ref="I113" r:id="rId1307" display="/events/?flag=3&amp;CFID=&amp;CFPARAMS=&amp;PlayerID=203922&amp;TeamID=0&amp;GameID=&amp;ContextMeasure=FG3M&amp;Season=2019-20&amp;SeasonType=Regular Season&amp;LeagueID=00&amp;PerMode=PerGame&amp;Scope=S&amp;StatCategory=PTS&amp;section=leaders" xr:uid="{C7E29D63-BC83-9C4A-9D3B-E633D0FD6C75}"/>
    <hyperlink ref="J113" r:id="rId1308" display="/events/?flag=3&amp;CFID=&amp;CFPARAMS=&amp;PlayerID=203922&amp;TeamID=0&amp;GameID=&amp;ContextMeasure=FG3A&amp;Season=2019-20&amp;SeasonType=Regular Season&amp;LeagueID=00&amp;PerMode=PerGame&amp;Scope=S&amp;StatCategory=PTS&amp;section=leaders" xr:uid="{B48E0C60-11E2-A348-BC70-B5D881ED25C5}"/>
    <hyperlink ref="O113" r:id="rId1309" display="/events/?flag=1&amp;CFID=&amp;CFPARAMS=&amp;PlayerID=203922&amp;TeamID=0&amp;GameID=&amp;ContextMeasure=OREB&amp;Season=2019-20&amp;SeasonType=Regular Season&amp;LeagueID=00&amp;PerMode=PerGame&amp;Scope=S&amp;StatCategory=PTS&amp;section=leaders" xr:uid="{7212A8DA-EC75-8F49-A587-8CBEFB3EBB36}"/>
    <hyperlink ref="P113" r:id="rId1310" display="/events/?flag=1&amp;CFID=&amp;CFPARAMS=&amp;PlayerID=203922&amp;TeamID=0&amp;GameID=&amp;ContextMeasure=DREB&amp;Season=2019-20&amp;SeasonType=Regular Season&amp;LeagueID=00&amp;PerMode=PerGame&amp;Scope=S&amp;StatCategory=PTS&amp;section=leaders" xr:uid="{69AE186B-E09D-DA45-8AE3-67F880FF7E85}"/>
    <hyperlink ref="Q113" r:id="rId1311" display="/events/?flag=1&amp;CFID=&amp;CFPARAMS=&amp;PlayerID=203922&amp;TeamID=0&amp;GameID=&amp;ContextMeasure=REB&amp;Season=2019-20&amp;SeasonType=Regular Season&amp;LeagueID=00&amp;PerMode=PerGame&amp;Scope=S&amp;StatCategory=PTS&amp;section=leaders" xr:uid="{DCBA9170-5C86-C44A-8172-7C5C5B6C3FEB}"/>
    <hyperlink ref="R113" r:id="rId1312" display="/events/?flag=1&amp;CFID=&amp;CFPARAMS=&amp;PlayerID=203922&amp;TeamID=0&amp;GameID=&amp;ContextMeasure=AST&amp;Season=2019-20&amp;SeasonType=Regular Season&amp;LeagueID=00&amp;PerMode=PerGame&amp;Scope=S&amp;StatCategory=PTS&amp;section=leaders" xr:uid="{CF0CE00F-A901-E448-BC40-B63DDA60E40B}"/>
    <hyperlink ref="S113" r:id="rId1313" display="/events/?flag=1&amp;CFID=&amp;CFPARAMS=&amp;PlayerID=203922&amp;TeamID=0&amp;GameID=&amp;ContextMeasure=STL&amp;Season=2019-20&amp;SeasonType=Regular Season&amp;LeagueID=00&amp;PerMode=PerGame&amp;Scope=S&amp;StatCategory=PTS&amp;section=leaders" xr:uid="{843D538F-9F2C-1141-AE49-B99491103EF1}"/>
    <hyperlink ref="T113" r:id="rId1314" display="/events/?flag=1&amp;CFID=&amp;CFPARAMS=&amp;PlayerID=203922&amp;TeamID=0&amp;GameID=&amp;ContextMeasure=BLK&amp;Season=2019-20&amp;SeasonType=Regular Season&amp;LeagueID=00&amp;PerMode=PerGame&amp;Scope=S&amp;StatCategory=PTS&amp;section=leaders" xr:uid="{D1880DE0-B259-9E40-B200-27AA945BE63B}"/>
    <hyperlink ref="U113" r:id="rId1315" display="/events/?flag=1&amp;CFID=&amp;CFPARAMS=&amp;PlayerID=203922&amp;TeamID=0&amp;GameID=&amp;ContextMeasure=TOV&amp;Season=2019-20&amp;SeasonType=Regular Season&amp;LeagueID=00&amp;PerMode=PerGame&amp;Scope=S&amp;StatCategory=PTS&amp;section=leaders" xr:uid="{EAA80B23-C23B-C14C-8E64-9420CB9D1598}"/>
    <hyperlink ref="B114" r:id="rId1316" display="https://stats.nba.com/player/202357/traditional/" xr:uid="{BD9FAAF0-0470-C44D-BD8F-E5A632C5230C}"/>
    <hyperlink ref="F114" r:id="rId1317" display="/events/?flag=3&amp;CFID=&amp;CFPARAMS=&amp;PlayerID=202357&amp;TeamID=0&amp;GameID=&amp;ContextMeasure=FGM&amp;Season=2019-20&amp;SeasonType=Regular Season&amp;LeagueID=00&amp;PerMode=PerGame&amp;Scope=S&amp;StatCategory=PTS&amp;section=leaders" xr:uid="{6BAD620A-8466-EC45-AA05-77758A2799F2}"/>
    <hyperlink ref="G114" r:id="rId1318" display="/events/?flag=3&amp;CFID=&amp;CFPARAMS=&amp;PlayerID=202357&amp;TeamID=0&amp;GameID=&amp;ContextMeasure=FGA&amp;Season=2019-20&amp;SeasonType=Regular Season&amp;LeagueID=00&amp;PerMode=PerGame&amp;Scope=S&amp;StatCategory=PTS&amp;section=leaders" xr:uid="{91B64815-55A8-4E4B-877A-D66869A33E95}"/>
    <hyperlink ref="I114" r:id="rId1319" display="/events/?flag=3&amp;CFID=&amp;CFPARAMS=&amp;PlayerID=202357&amp;TeamID=0&amp;GameID=&amp;ContextMeasure=FG3M&amp;Season=2019-20&amp;SeasonType=Regular Season&amp;LeagueID=00&amp;PerMode=PerGame&amp;Scope=S&amp;StatCategory=PTS&amp;section=leaders" xr:uid="{6B17C78C-44B7-B74E-BEB1-E15823D75B66}"/>
    <hyperlink ref="J114" r:id="rId1320" display="/events/?flag=3&amp;CFID=&amp;CFPARAMS=&amp;PlayerID=202357&amp;TeamID=0&amp;GameID=&amp;ContextMeasure=FG3A&amp;Season=2019-20&amp;SeasonType=Regular Season&amp;LeagueID=00&amp;PerMode=PerGame&amp;Scope=S&amp;StatCategory=PTS&amp;section=leaders" xr:uid="{F9210119-0737-B044-8152-A509473E3B72}"/>
    <hyperlink ref="O114" r:id="rId1321" display="/events/?flag=1&amp;CFID=&amp;CFPARAMS=&amp;PlayerID=202357&amp;TeamID=0&amp;GameID=&amp;ContextMeasure=OREB&amp;Season=2019-20&amp;SeasonType=Regular Season&amp;LeagueID=00&amp;PerMode=PerGame&amp;Scope=S&amp;StatCategory=PTS&amp;section=leaders" xr:uid="{92422D2B-74ED-FE4A-8643-1071173F00F2}"/>
    <hyperlink ref="P114" r:id="rId1322" display="/events/?flag=1&amp;CFID=&amp;CFPARAMS=&amp;PlayerID=202357&amp;TeamID=0&amp;GameID=&amp;ContextMeasure=DREB&amp;Season=2019-20&amp;SeasonType=Regular Season&amp;LeagueID=00&amp;PerMode=PerGame&amp;Scope=S&amp;StatCategory=PTS&amp;section=leaders" xr:uid="{C9024007-518F-3645-8EFA-FAFDB46BBD32}"/>
    <hyperlink ref="Q114" r:id="rId1323" display="/events/?flag=1&amp;CFID=&amp;CFPARAMS=&amp;PlayerID=202357&amp;TeamID=0&amp;GameID=&amp;ContextMeasure=REB&amp;Season=2019-20&amp;SeasonType=Regular Season&amp;LeagueID=00&amp;PerMode=PerGame&amp;Scope=S&amp;StatCategory=PTS&amp;section=leaders" xr:uid="{BF29A350-E5C0-B44C-8B84-939453AC56AF}"/>
    <hyperlink ref="R114" r:id="rId1324" display="/events/?flag=1&amp;CFID=&amp;CFPARAMS=&amp;PlayerID=202357&amp;TeamID=0&amp;GameID=&amp;ContextMeasure=AST&amp;Season=2019-20&amp;SeasonType=Regular Season&amp;LeagueID=00&amp;PerMode=PerGame&amp;Scope=S&amp;StatCategory=PTS&amp;section=leaders" xr:uid="{3360E5DA-7846-C944-9BE4-38D9F21DF177}"/>
    <hyperlink ref="S114" r:id="rId1325" display="/events/?flag=1&amp;CFID=&amp;CFPARAMS=&amp;PlayerID=202357&amp;TeamID=0&amp;GameID=&amp;ContextMeasure=STL&amp;Season=2019-20&amp;SeasonType=Regular Season&amp;LeagueID=00&amp;PerMode=PerGame&amp;Scope=S&amp;StatCategory=PTS&amp;section=leaders" xr:uid="{168381FF-78BF-A14E-ACB5-2753AAFF4D0E}"/>
    <hyperlink ref="T114" r:id="rId1326" display="/events/?flag=1&amp;CFID=&amp;CFPARAMS=&amp;PlayerID=202357&amp;TeamID=0&amp;GameID=&amp;ContextMeasure=BLK&amp;Season=2019-20&amp;SeasonType=Regular Season&amp;LeagueID=00&amp;PerMode=PerGame&amp;Scope=S&amp;StatCategory=PTS&amp;section=leaders" xr:uid="{8CF101CA-A1AD-2D4B-A2DA-B99361B6A265}"/>
    <hyperlink ref="U114" r:id="rId1327" display="/events/?flag=1&amp;CFID=&amp;CFPARAMS=&amp;PlayerID=202357&amp;TeamID=0&amp;GameID=&amp;ContextMeasure=TOV&amp;Season=2019-20&amp;SeasonType=Regular Season&amp;LeagueID=00&amp;PerMode=PerGame&amp;Scope=S&amp;StatCategory=PTS&amp;section=leaders" xr:uid="{5CFB7636-EFA8-6341-9204-EEA0AD4CB20F}"/>
    <hyperlink ref="B115" r:id="rId1328" display="https://stats.nba.com/player/1629021/traditional/" xr:uid="{FB09F648-6E82-534C-AFB4-F1862B181E38}"/>
    <hyperlink ref="F115" r:id="rId1329" display="/events/?flag=3&amp;CFID=&amp;CFPARAMS=&amp;PlayerID=1629021&amp;TeamID=0&amp;GameID=&amp;ContextMeasure=FGM&amp;Season=2019-20&amp;SeasonType=Regular Season&amp;LeagueID=00&amp;PerMode=PerGame&amp;Scope=S&amp;StatCategory=PTS&amp;section=leaders" xr:uid="{D79E2357-95C7-3C4E-BC1B-4FFC8A6FD935}"/>
    <hyperlink ref="G115" r:id="rId1330" display="/events/?flag=3&amp;CFID=&amp;CFPARAMS=&amp;PlayerID=1629021&amp;TeamID=0&amp;GameID=&amp;ContextMeasure=FGA&amp;Season=2019-20&amp;SeasonType=Regular Season&amp;LeagueID=00&amp;PerMode=PerGame&amp;Scope=S&amp;StatCategory=PTS&amp;section=leaders" xr:uid="{DA67D874-9B6B-CF44-88E0-A4C317E4A6DB}"/>
    <hyperlink ref="I115" r:id="rId1331" display="/events/?flag=3&amp;CFID=&amp;CFPARAMS=&amp;PlayerID=1629021&amp;TeamID=0&amp;GameID=&amp;ContextMeasure=FG3M&amp;Season=2019-20&amp;SeasonType=Regular Season&amp;LeagueID=00&amp;PerMode=PerGame&amp;Scope=S&amp;StatCategory=PTS&amp;section=leaders" xr:uid="{A725E802-CC69-1548-9322-E8874B70FAED}"/>
    <hyperlink ref="J115" r:id="rId1332" display="/events/?flag=3&amp;CFID=&amp;CFPARAMS=&amp;PlayerID=1629021&amp;TeamID=0&amp;GameID=&amp;ContextMeasure=FG3A&amp;Season=2019-20&amp;SeasonType=Regular Season&amp;LeagueID=00&amp;PerMode=PerGame&amp;Scope=S&amp;StatCategory=PTS&amp;section=leaders" xr:uid="{17CA2C1C-10EC-2141-BF0D-5A5FC301CBFC}"/>
    <hyperlink ref="O115" r:id="rId1333" display="/events/?flag=1&amp;CFID=&amp;CFPARAMS=&amp;PlayerID=1629021&amp;TeamID=0&amp;GameID=&amp;ContextMeasure=OREB&amp;Season=2019-20&amp;SeasonType=Regular Season&amp;LeagueID=00&amp;PerMode=PerGame&amp;Scope=S&amp;StatCategory=PTS&amp;section=leaders" xr:uid="{63B15B1F-AABE-654F-BA4F-6545A427ECC2}"/>
    <hyperlink ref="P115" r:id="rId1334" display="/events/?flag=1&amp;CFID=&amp;CFPARAMS=&amp;PlayerID=1629021&amp;TeamID=0&amp;GameID=&amp;ContextMeasure=DREB&amp;Season=2019-20&amp;SeasonType=Regular Season&amp;LeagueID=00&amp;PerMode=PerGame&amp;Scope=S&amp;StatCategory=PTS&amp;section=leaders" xr:uid="{C8342445-4B28-EC4C-8BD7-8105E5AE002D}"/>
    <hyperlink ref="Q115" r:id="rId1335" display="/events/?flag=1&amp;CFID=&amp;CFPARAMS=&amp;PlayerID=1629021&amp;TeamID=0&amp;GameID=&amp;ContextMeasure=REB&amp;Season=2019-20&amp;SeasonType=Regular Season&amp;LeagueID=00&amp;PerMode=PerGame&amp;Scope=S&amp;StatCategory=PTS&amp;section=leaders" xr:uid="{C221F50B-3E8D-9146-8A44-CB00BE50A01E}"/>
    <hyperlink ref="R115" r:id="rId1336" display="/events/?flag=1&amp;CFID=&amp;CFPARAMS=&amp;PlayerID=1629021&amp;TeamID=0&amp;GameID=&amp;ContextMeasure=AST&amp;Season=2019-20&amp;SeasonType=Regular Season&amp;LeagueID=00&amp;PerMode=PerGame&amp;Scope=S&amp;StatCategory=PTS&amp;section=leaders" xr:uid="{DB9FD006-C3EE-0148-AA22-D7711E9FAFAA}"/>
    <hyperlink ref="S115" r:id="rId1337" display="/events/?flag=1&amp;CFID=&amp;CFPARAMS=&amp;PlayerID=1629021&amp;TeamID=0&amp;GameID=&amp;ContextMeasure=STL&amp;Season=2019-20&amp;SeasonType=Regular Season&amp;LeagueID=00&amp;PerMode=PerGame&amp;Scope=S&amp;StatCategory=PTS&amp;section=leaders" xr:uid="{ECB82216-3B32-8B46-B45C-B680A79403B0}"/>
    <hyperlink ref="T115" r:id="rId1338" display="/events/?flag=1&amp;CFID=&amp;CFPARAMS=&amp;PlayerID=1629021&amp;TeamID=0&amp;GameID=&amp;ContextMeasure=BLK&amp;Season=2019-20&amp;SeasonType=Regular Season&amp;LeagueID=00&amp;PerMode=PerGame&amp;Scope=S&amp;StatCategory=PTS&amp;section=leaders" xr:uid="{2376F377-EA91-574D-A900-08572DC0F8DE}"/>
    <hyperlink ref="U115" r:id="rId1339" display="/events/?flag=1&amp;CFID=&amp;CFPARAMS=&amp;PlayerID=1629021&amp;TeamID=0&amp;GameID=&amp;ContextMeasure=TOV&amp;Season=2019-20&amp;SeasonType=Regular Season&amp;LeagueID=00&amp;PerMode=PerGame&amp;Scope=S&amp;StatCategory=PTS&amp;section=leaders" xr:uid="{09FC0799-AE42-A841-AA4F-DBE5B990FD69}"/>
    <hyperlink ref="B116" r:id="rId1340" display="https://stats.nba.com/player/203469/traditional/" xr:uid="{00B2ADA8-0D95-CA4C-95D9-92CBF0F7F02A}"/>
    <hyperlink ref="F116" r:id="rId1341" display="/events/?flag=3&amp;CFID=&amp;CFPARAMS=&amp;PlayerID=203469&amp;TeamID=0&amp;GameID=&amp;ContextMeasure=FGM&amp;Season=2019-20&amp;SeasonType=Regular Season&amp;LeagueID=00&amp;PerMode=PerGame&amp;Scope=S&amp;StatCategory=PTS&amp;section=leaders" xr:uid="{FBA40A13-7C5C-E647-9CC3-AAC082D8A078}"/>
    <hyperlink ref="G116" r:id="rId1342" display="/events/?flag=3&amp;CFID=&amp;CFPARAMS=&amp;PlayerID=203469&amp;TeamID=0&amp;GameID=&amp;ContextMeasure=FGA&amp;Season=2019-20&amp;SeasonType=Regular Season&amp;LeagueID=00&amp;PerMode=PerGame&amp;Scope=S&amp;StatCategory=PTS&amp;section=leaders" xr:uid="{D3DC4422-835D-DB44-AC18-D4053D7826D7}"/>
    <hyperlink ref="I116" r:id="rId1343" display="/events/?flag=3&amp;CFID=&amp;CFPARAMS=&amp;PlayerID=203469&amp;TeamID=0&amp;GameID=&amp;ContextMeasure=FG3M&amp;Season=2019-20&amp;SeasonType=Regular Season&amp;LeagueID=00&amp;PerMode=PerGame&amp;Scope=S&amp;StatCategory=PTS&amp;section=leaders" xr:uid="{363E0F01-40EC-1C4E-9F5C-13B95D1A9C0C}"/>
    <hyperlink ref="J116" r:id="rId1344" display="/events/?flag=3&amp;CFID=&amp;CFPARAMS=&amp;PlayerID=203469&amp;TeamID=0&amp;GameID=&amp;ContextMeasure=FG3A&amp;Season=2019-20&amp;SeasonType=Regular Season&amp;LeagueID=00&amp;PerMode=PerGame&amp;Scope=S&amp;StatCategory=PTS&amp;section=leaders" xr:uid="{AF8C6CFE-5039-DF4F-BCF6-3CF61CFD40D0}"/>
    <hyperlink ref="O116" r:id="rId1345" display="/events/?flag=1&amp;CFID=&amp;CFPARAMS=&amp;PlayerID=203469&amp;TeamID=0&amp;GameID=&amp;ContextMeasure=OREB&amp;Season=2019-20&amp;SeasonType=Regular Season&amp;LeagueID=00&amp;PerMode=PerGame&amp;Scope=S&amp;StatCategory=PTS&amp;section=leaders" xr:uid="{963EC62F-65FB-954C-9678-C50C125EDE46}"/>
    <hyperlink ref="P116" r:id="rId1346" display="/events/?flag=1&amp;CFID=&amp;CFPARAMS=&amp;PlayerID=203469&amp;TeamID=0&amp;GameID=&amp;ContextMeasure=DREB&amp;Season=2019-20&amp;SeasonType=Regular Season&amp;LeagueID=00&amp;PerMode=PerGame&amp;Scope=S&amp;StatCategory=PTS&amp;section=leaders" xr:uid="{3F45D395-87EA-5645-B214-6ED66569C0F4}"/>
    <hyperlink ref="Q116" r:id="rId1347" display="/events/?flag=1&amp;CFID=&amp;CFPARAMS=&amp;PlayerID=203469&amp;TeamID=0&amp;GameID=&amp;ContextMeasure=REB&amp;Season=2019-20&amp;SeasonType=Regular Season&amp;LeagueID=00&amp;PerMode=PerGame&amp;Scope=S&amp;StatCategory=PTS&amp;section=leaders" xr:uid="{26487C10-2C6D-CB49-B4B7-C1E32516B9A5}"/>
    <hyperlink ref="R116" r:id="rId1348" display="/events/?flag=1&amp;CFID=&amp;CFPARAMS=&amp;PlayerID=203469&amp;TeamID=0&amp;GameID=&amp;ContextMeasure=AST&amp;Season=2019-20&amp;SeasonType=Regular Season&amp;LeagueID=00&amp;PerMode=PerGame&amp;Scope=S&amp;StatCategory=PTS&amp;section=leaders" xr:uid="{7F7BEB09-5D68-A543-91B1-5A66F8492FFF}"/>
    <hyperlink ref="S116" r:id="rId1349" display="/events/?flag=1&amp;CFID=&amp;CFPARAMS=&amp;PlayerID=203469&amp;TeamID=0&amp;GameID=&amp;ContextMeasure=STL&amp;Season=2019-20&amp;SeasonType=Regular Season&amp;LeagueID=00&amp;PerMode=PerGame&amp;Scope=S&amp;StatCategory=PTS&amp;section=leaders" xr:uid="{AB4E8787-8163-DB45-AEA5-C554970CD3C0}"/>
    <hyperlink ref="T116" r:id="rId1350" display="/events/?flag=1&amp;CFID=&amp;CFPARAMS=&amp;PlayerID=203469&amp;TeamID=0&amp;GameID=&amp;ContextMeasure=BLK&amp;Season=2019-20&amp;SeasonType=Regular Season&amp;LeagueID=00&amp;PerMode=PerGame&amp;Scope=S&amp;StatCategory=PTS&amp;section=leaders" xr:uid="{57CB0B0B-6F6F-4B4C-BBE0-E04970E7F61D}"/>
    <hyperlink ref="U116" r:id="rId1351" display="/events/?flag=1&amp;CFID=&amp;CFPARAMS=&amp;PlayerID=203469&amp;TeamID=0&amp;GameID=&amp;ContextMeasure=TOV&amp;Season=2019-20&amp;SeasonType=Regular Season&amp;LeagueID=00&amp;PerMode=PerGame&amp;Scope=S&amp;StatCategory=PTS&amp;section=leaders" xr:uid="{906A3832-3BF5-F747-AF4B-FEB6667EEC95}"/>
    <hyperlink ref="B117" r:id="rId1352" display="https://stats.nba.com/player/200752/traditional/" xr:uid="{FBF8E8FA-3E49-9C48-A08F-2D9C9D652811}"/>
    <hyperlink ref="F117" r:id="rId1353" display="/events/?flag=3&amp;CFID=&amp;CFPARAMS=&amp;PlayerID=200752&amp;TeamID=0&amp;GameID=&amp;ContextMeasure=FGM&amp;Season=2019-20&amp;SeasonType=Regular Season&amp;LeagueID=00&amp;PerMode=PerGame&amp;Scope=S&amp;StatCategory=PTS&amp;section=leaders" xr:uid="{EE9D4541-73C3-684C-8C27-35ABAB1515C7}"/>
    <hyperlink ref="G117" r:id="rId1354" display="/events/?flag=3&amp;CFID=&amp;CFPARAMS=&amp;PlayerID=200752&amp;TeamID=0&amp;GameID=&amp;ContextMeasure=FGA&amp;Season=2019-20&amp;SeasonType=Regular Season&amp;LeagueID=00&amp;PerMode=PerGame&amp;Scope=S&amp;StatCategory=PTS&amp;section=leaders" xr:uid="{2F65A8E9-E9D4-4C4A-BE6F-F435CFA0AFF4}"/>
    <hyperlink ref="I117" r:id="rId1355" display="/events/?flag=3&amp;CFID=&amp;CFPARAMS=&amp;PlayerID=200752&amp;TeamID=0&amp;GameID=&amp;ContextMeasure=FG3M&amp;Season=2019-20&amp;SeasonType=Regular Season&amp;LeagueID=00&amp;PerMode=PerGame&amp;Scope=S&amp;StatCategory=PTS&amp;section=leaders" xr:uid="{2688481E-D52E-754C-86F1-10BF68F45B34}"/>
    <hyperlink ref="J117" r:id="rId1356" display="/events/?flag=3&amp;CFID=&amp;CFPARAMS=&amp;PlayerID=200752&amp;TeamID=0&amp;GameID=&amp;ContextMeasure=FG3A&amp;Season=2019-20&amp;SeasonType=Regular Season&amp;LeagueID=00&amp;PerMode=PerGame&amp;Scope=S&amp;StatCategory=PTS&amp;section=leaders" xr:uid="{1109E1B6-148F-AD48-9D60-EB3749DBB24C}"/>
    <hyperlink ref="O117" r:id="rId1357" display="/events/?flag=1&amp;CFID=&amp;CFPARAMS=&amp;PlayerID=200752&amp;TeamID=0&amp;GameID=&amp;ContextMeasure=OREB&amp;Season=2019-20&amp;SeasonType=Regular Season&amp;LeagueID=00&amp;PerMode=PerGame&amp;Scope=S&amp;StatCategory=PTS&amp;section=leaders" xr:uid="{EE85E947-5027-5643-A7EE-36898A93C422}"/>
    <hyperlink ref="P117" r:id="rId1358" display="/events/?flag=1&amp;CFID=&amp;CFPARAMS=&amp;PlayerID=200752&amp;TeamID=0&amp;GameID=&amp;ContextMeasure=DREB&amp;Season=2019-20&amp;SeasonType=Regular Season&amp;LeagueID=00&amp;PerMode=PerGame&amp;Scope=S&amp;StatCategory=PTS&amp;section=leaders" xr:uid="{C01CD91D-B57F-3D43-B5F9-E625C6E82302}"/>
    <hyperlink ref="Q117" r:id="rId1359" display="/events/?flag=1&amp;CFID=&amp;CFPARAMS=&amp;PlayerID=200752&amp;TeamID=0&amp;GameID=&amp;ContextMeasure=REB&amp;Season=2019-20&amp;SeasonType=Regular Season&amp;LeagueID=00&amp;PerMode=PerGame&amp;Scope=S&amp;StatCategory=PTS&amp;section=leaders" xr:uid="{DC93BCF7-74B3-5E4E-82CB-7D3EE76ABCEF}"/>
    <hyperlink ref="R117" r:id="rId1360" display="/events/?flag=1&amp;CFID=&amp;CFPARAMS=&amp;PlayerID=200752&amp;TeamID=0&amp;GameID=&amp;ContextMeasure=AST&amp;Season=2019-20&amp;SeasonType=Regular Season&amp;LeagueID=00&amp;PerMode=PerGame&amp;Scope=S&amp;StatCategory=PTS&amp;section=leaders" xr:uid="{2CDC48B8-F6FE-514B-A70E-7CE735B3F17B}"/>
    <hyperlink ref="S117" r:id="rId1361" display="/events/?flag=1&amp;CFID=&amp;CFPARAMS=&amp;PlayerID=200752&amp;TeamID=0&amp;GameID=&amp;ContextMeasure=STL&amp;Season=2019-20&amp;SeasonType=Regular Season&amp;LeagueID=00&amp;PerMode=PerGame&amp;Scope=S&amp;StatCategory=PTS&amp;section=leaders" xr:uid="{A46D2B7A-5C8E-3140-BDC6-EBBFB52387E3}"/>
    <hyperlink ref="T117" r:id="rId1362" display="/events/?flag=1&amp;CFID=&amp;CFPARAMS=&amp;PlayerID=200752&amp;TeamID=0&amp;GameID=&amp;ContextMeasure=BLK&amp;Season=2019-20&amp;SeasonType=Regular Season&amp;LeagueID=00&amp;PerMode=PerGame&amp;Scope=S&amp;StatCategory=PTS&amp;section=leaders" xr:uid="{FB2FE2A1-BBCB-724F-95CB-A9854CDD8BE2}"/>
    <hyperlink ref="U117" r:id="rId1363" display="/events/?flag=1&amp;CFID=&amp;CFPARAMS=&amp;PlayerID=200752&amp;TeamID=0&amp;GameID=&amp;ContextMeasure=TOV&amp;Season=2019-20&amp;SeasonType=Regular Season&amp;LeagueID=00&amp;PerMode=PerGame&amp;Scope=S&amp;StatCategory=PTS&amp;section=leaders" xr:uid="{F7A4B2E1-B4E6-3446-9063-570E5A6DEAFA}"/>
    <hyperlink ref="B118" r:id="rId1364" display="https://stats.nba.com/player/1628384/traditional/" xr:uid="{FC4CA24D-34AA-0744-B0AF-35F8C808DDDF}"/>
    <hyperlink ref="F118" r:id="rId1365" display="/events/?flag=3&amp;CFID=&amp;CFPARAMS=&amp;PlayerID=1628384&amp;TeamID=0&amp;GameID=&amp;ContextMeasure=FGM&amp;Season=2019-20&amp;SeasonType=Regular Season&amp;LeagueID=00&amp;PerMode=PerGame&amp;Scope=S&amp;StatCategory=PTS&amp;section=leaders" xr:uid="{101AC0DE-3D15-294A-8EB1-36F583834137}"/>
    <hyperlink ref="G118" r:id="rId1366" display="/events/?flag=3&amp;CFID=&amp;CFPARAMS=&amp;PlayerID=1628384&amp;TeamID=0&amp;GameID=&amp;ContextMeasure=FGA&amp;Season=2019-20&amp;SeasonType=Regular Season&amp;LeagueID=00&amp;PerMode=PerGame&amp;Scope=S&amp;StatCategory=PTS&amp;section=leaders" xr:uid="{839E9A04-FEB4-104F-9283-534222C71D3D}"/>
    <hyperlink ref="I118" r:id="rId1367" display="/events/?flag=3&amp;CFID=&amp;CFPARAMS=&amp;PlayerID=1628384&amp;TeamID=0&amp;GameID=&amp;ContextMeasure=FG3M&amp;Season=2019-20&amp;SeasonType=Regular Season&amp;LeagueID=00&amp;PerMode=PerGame&amp;Scope=S&amp;StatCategory=PTS&amp;section=leaders" xr:uid="{D6A3A8F6-45C5-6C4D-B8CB-52E4152CFD29}"/>
    <hyperlink ref="J118" r:id="rId1368" display="/events/?flag=3&amp;CFID=&amp;CFPARAMS=&amp;PlayerID=1628384&amp;TeamID=0&amp;GameID=&amp;ContextMeasure=FG3A&amp;Season=2019-20&amp;SeasonType=Regular Season&amp;LeagueID=00&amp;PerMode=PerGame&amp;Scope=S&amp;StatCategory=PTS&amp;section=leaders" xr:uid="{02C74948-F379-B44D-9E88-44CC8A23DB33}"/>
    <hyperlink ref="O118" r:id="rId1369" display="/events/?flag=1&amp;CFID=&amp;CFPARAMS=&amp;PlayerID=1628384&amp;TeamID=0&amp;GameID=&amp;ContextMeasure=OREB&amp;Season=2019-20&amp;SeasonType=Regular Season&amp;LeagueID=00&amp;PerMode=PerGame&amp;Scope=S&amp;StatCategory=PTS&amp;section=leaders" xr:uid="{887FD21E-648B-BB4A-8967-B6649D4206B1}"/>
    <hyperlink ref="P118" r:id="rId1370" display="/events/?flag=1&amp;CFID=&amp;CFPARAMS=&amp;PlayerID=1628384&amp;TeamID=0&amp;GameID=&amp;ContextMeasure=DREB&amp;Season=2019-20&amp;SeasonType=Regular Season&amp;LeagueID=00&amp;PerMode=PerGame&amp;Scope=S&amp;StatCategory=PTS&amp;section=leaders" xr:uid="{D81C9335-C904-E542-87C7-CB3A226B0FB2}"/>
    <hyperlink ref="Q118" r:id="rId1371" display="/events/?flag=1&amp;CFID=&amp;CFPARAMS=&amp;PlayerID=1628384&amp;TeamID=0&amp;GameID=&amp;ContextMeasure=REB&amp;Season=2019-20&amp;SeasonType=Regular Season&amp;LeagueID=00&amp;PerMode=PerGame&amp;Scope=S&amp;StatCategory=PTS&amp;section=leaders" xr:uid="{41578E20-6716-2946-8A21-8B70651A9CD6}"/>
    <hyperlink ref="R118" r:id="rId1372" display="/events/?flag=1&amp;CFID=&amp;CFPARAMS=&amp;PlayerID=1628384&amp;TeamID=0&amp;GameID=&amp;ContextMeasure=AST&amp;Season=2019-20&amp;SeasonType=Regular Season&amp;LeagueID=00&amp;PerMode=PerGame&amp;Scope=S&amp;StatCategory=PTS&amp;section=leaders" xr:uid="{F73112B4-CAFB-5849-8113-DAAC6BE43300}"/>
    <hyperlink ref="S118" r:id="rId1373" display="/events/?flag=1&amp;CFID=&amp;CFPARAMS=&amp;PlayerID=1628384&amp;TeamID=0&amp;GameID=&amp;ContextMeasure=STL&amp;Season=2019-20&amp;SeasonType=Regular Season&amp;LeagueID=00&amp;PerMode=PerGame&amp;Scope=S&amp;StatCategory=PTS&amp;section=leaders" xr:uid="{B07BAF98-09BE-5C48-A055-B7C5CC3386B9}"/>
    <hyperlink ref="T118" r:id="rId1374" display="/events/?flag=1&amp;CFID=&amp;CFPARAMS=&amp;PlayerID=1628384&amp;TeamID=0&amp;GameID=&amp;ContextMeasure=BLK&amp;Season=2019-20&amp;SeasonType=Regular Season&amp;LeagueID=00&amp;PerMode=PerGame&amp;Scope=S&amp;StatCategory=PTS&amp;section=leaders" xr:uid="{BA957978-2A20-7746-B403-72919752AD75}"/>
    <hyperlink ref="U118" r:id="rId1375" display="/events/?flag=1&amp;CFID=&amp;CFPARAMS=&amp;PlayerID=1628384&amp;TeamID=0&amp;GameID=&amp;ContextMeasure=TOV&amp;Season=2019-20&amp;SeasonType=Regular Season&amp;LeagueID=00&amp;PerMode=PerGame&amp;Scope=S&amp;StatCategory=PTS&amp;section=leaders" xr:uid="{0C68A526-7116-E04B-8A25-63B69349EAB4}"/>
    <hyperlink ref="B119" r:id="rId1376" display="https://stats.nba.com/player/201988/traditional/" xr:uid="{8C0848DD-E657-F44B-A957-966CEB42F7AF}"/>
    <hyperlink ref="F119" r:id="rId1377" display="/events/?flag=3&amp;CFID=&amp;CFPARAMS=&amp;PlayerID=201988&amp;TeamID=0&amp;GameID=&amp;ContextMeasure=FGM&amp;Season=2019-20&amp;SeasonType=Regular Season&amp;LeagueID=00&amp;PerMode=PerGame&amp;Scope=S&amp;StatCategory=PTS&amp;section=leaders" xr:uid="{DA9F365D-1AB8-6940-A55D-8C337326EC6C}"/>
    <hyperlink ref="G119" r:id="rId1378" display="/events/?flag=3&amp;CFID=&amp;CFPARAMS=&amp;PlayerID=201988&amp;TeamID=0&amp;GameID=&amp;ContextMeasure=FGA&amp;Season=2019-20&amp;SeasonType=Regular Season&amp;LeagueID=00&amp;PerMode=PerGame&amp;Scope=S&amp;StatCategory=PTS&amp;section=leaders" xr:uid="{F5FA7F11-C606-D04C-8004-57E88E0B37BD}"/>
    <hyperlink ref="I119" r:id="rId1379" display="/events/?flag=3&amp;CFID=&amp;CFPARAMS=&amp;PlayerID=201988&amp;TeamID=0&amp;GameID=&amp;ContextMeasure=FG3M&amp;Season=2019-20&amp;SeasonType=Regular Season&amp;LeagueID=00&amp;PerMode=PerGame&amp;Scope=S&amp;StatCategory=PTS&amp;section=leaders" xr:uid="{4D59AD93-90B0-A342-BB3B-6D67592F9197}"/>
    <hyperlink ref="J119" r:id="rId1380" display="/events/?flag=3&amp;CFID=&amp;CFPARAMS=&amp;PlayerID=201988&amp;TeamID=0&amp;GameID=&amp;ContextMeasure=FG3A&amp;Season=2019-20&amp;SeasonType=Regular Season&amp;LeagueID=00&amp;PerMode=PerGame&amp;Scope=S&amp;StatCategory=PTS&amp;section=leaders" xr:uid="{22DB28CA-FA29-324F-BB83-15F52AC655E9}"/>
    <hyperlink ref="O119" r:id="rId1381" display="/events/?flag=1&amp;CFID=&amp;CFPARAMS=&amp;PlayerID=201988&amp;TeamID=0&amp;GameID=&amp;ContextMeasure=OREB&amp;Season=2019-20&amp;SeasonType=Regular Season&amp;LeagueID=00&amp;PerMode=PerGame&amp;Scope=S&amp;StatCategory=PTS&amp;section=leaders" xr:uid="{53CCB725-499E-F94A-B52D-B4C57DDECC41}"/>
    <hyperlink ref="P119" r:id="rId1382" display="/events/?flag=1&amp;CFID=&amp;CFPARAMS=&amp;PlayerID=201988&amp;TeamID=0&amp;GameID=&amp;ContextMeasure=DREB&amp;Season=2019-20&amp;SeasonType=Regular Season&amp;LeagueID=00&amp;PerMode=PerGame&amp;Scope=S&amp;StatCategory=PTS&amp;section=leaders" xr:uid="{31D00A91-AB8F-DD48-BBFB-AE1AC1F6AFDA}"/>
    <hyperlink ref="Q119" r:id="rId1383" display="/events/?flag=1&amp;CFID=&amp;CFPARAMS=&amp;PlayerID=201988&amp;TeamID=0&amp;GameID=&amp;ContextMeasure=REB&amp;Season=2019-20&amp;SeasonType=Regular Season&amp;LeagueID=00&amp;PerMode=PerGame&amp;Scope=S&amp;StatCategory=PTS&amp;section=leaders" xr:uid="{9A9D5E7C-B080-2E49-AA3D-779478776472}"/>
    <hyperlink ref="R119" r:id="rId1384" display="/events/?flag=1&amp;CFID=&amp;CFPARAMS=&amp;PlayerID=201988&amp;TeamID=0&amp;GameID=&amp;ContextMeasure=AST&amp;Season=2019-20&amp;SeasonType=Regular Season&amp;LeagueID=00&amp;PerMode=PerGame&amp;Scope=S&amp;StatCategory=PTS&amp;section=leaders" xr:uid="{8AD8A9E5-00E8-274F-8FD4-680EA57FDFB5}"/>
    <hyperlink ref="S119" r:id="rId1385" display="/events/?flag=1&amp;CFID=&amp;CFPARAMS=&amp;PlayerID=201988&amp;TeamID=0&amp;GameID=&amp;ContextMeasure=STL&amp;Season=2019-20&amp;SeasonType=Regular Season&amp;LeagueID=00&amp;PerMode=PerGame&amp;Scope=S&amp;StatCategory=PTS&amp;section=leaders" xr:uid="{F486C406-6B87-D941-A60E-07F842D0F2B6}"/>
    <hyperlink ref="T119" r:id="rId1386" display="/events/?flag=1&amp;CFID=&amp;CFPARAMS=&amp;PlayerID=201988&amp;TeamID=0&amp;GameID=&amp;ContextMeasure=BLK&amp;Season=2019-20&amp;SeasonType=Regular Season&amp;LeagueID=00&amp;PerMode=PerGame&amp;Scope=S&amp;StatCategory=PTS&amp;section=leaders" xr:uid="{859C8132-8FF4-4845-9265-A2F6E1F1CEBB}"/>
    <hyperlink ref="U119" r:id="rId1387" display="/events/?flag=1&amp;CFID=&amp;CFPARAMS=&amp;PlayerID=201988&amp;TeamID=0&amp;GameID=&amp;ContextMeasure=TOV&amp;Season=2019-20&amp;SeasonType=Regular Season&amp;LeagueID=00&amp;PerMode=PerGame&amp;Scope=S&amp;StatCategory=PTS&amp;section=leaders" xr:uid="{DF36E5A4-E91E-324C-B5E8-7FC9FC3ADD6D}"/>
    <hyperlink ref="B120" r:id="rId1388" display="https://stats.nba.com/player/1628404/traditional/" xr:uid="{A5680C25-59F4-614C-910B-950B9382E69F}"/>
    <hyperlink ref="F120" r:id="rId1389" display="/events/?flag=3&amp;CFID=&amp;CFPARAMS=&amp;PlayerID=1628404&amp;TeamID=0&amp;GameID=&amp;ContextMeasure=FGM&amp;Season=2019-20&amp;SeasonType=Regular Season&amp;LeagueID=00&amp;PerMode=PerGame&amp;Scope=S&amp;StatCategory=PTS&amp;section=leaders" xr:uid="{B6E8D319-D8FC-E947-BBEA-7316F8DE97F9}"/>
    <hyperlink ref="G120" r:id="rId1390" display="/events/?flag=3&amp;CFID=&amp;CFPARAMS=&amp;PlayerID=1628404&amp;TeamID=0&amp;GameID=&amp;ContextMeasure=FGA&amp;Season=2019-20&amp;SeasonType=Regular Season&amp;LeagueID=00&amp;PerMode=PerGame&amp;Scope=S&amp;StatCategory=PTS&amp;section=leaders" xr:uid="{9693E5CF-A2A7-264F-AD57-ACB23C9E2A23}"/>
    <hyperlink ref="I120" r:id="rId1391" display="/events/?flag=3&amp;CFID=&amp;CFPARAMS=&amp;PlayerID=1628404&amp;TeamID=0&amp;GameID=&amp;ContextMeasure=FG3M&amp;Season=2019-20&amp;SeasonType=Regular Season&amp;LeagueID=00&amp;PerMode=PerGame&amp;Scope=S&amp;StatCategory=PTS&amp;section=leaders" xr:uid="{48A012D8-9D22-6F4C-A288-D264D7954393}"/>
    <hyperlink ref="J120" r:id="rId1392" display="/events/?flag=3&amp;CFID=&amp;CFPARAMS=&amp;PlayerID=1628404&amp;TeamID=0&amp;GameID=&amp;ContextMeasure=FG3A&amp;Season=2019-20&amp;SeasonType=Regular Season&amp;LeagueID=00&amp;PerMode=PerGame&amp;Scope=S&amp;StatCategory=PTS&amp;section=leaders" xr:uid="{88F6145E-C54A-2344-955F-831C838BF5BF}"/>
    <hyperlink ref="O120" r:id="rId1393" display="/events/?flag=1&amp;CFID=&amp;CFPARAMS=&amp;PlayerID=1628404&amp;TeamID=0&amp;GameID=&amp;ContextMeasure=OREB&amp;Season=2019-20&amp;SeasonType=Regular Season&amp;LeagueID=00&amp;PerMode=PerGame&amp;Scope=S&amp;StatCategory=PTS&amp;section=leaders" xr:uid="{529A6310-F0EA-5D46-99BC-129F033975EC}"/>
    <hyperlink ref="P120" r:id="rId1394" display="/events/?flag=1&amp;CFID=&amp;CFPARAMS=&amp;PlayerID=1628404&amp;TeamID=0&amp;GameID=&amp;ContextMeasure=DREB&amp;Season=2019-20&amp;SeasonType=Regular Season&amp;LeagueID=00&amp;PerMode=PerGame&amp;Scope=S&amp;StatCategory=PTS&amp;section=leaders" xr:uid="{F8B666EA-6BB5-1449-9034-E13B7D602791}"/>
    <hyperlink ref="Q120" r:id="rId1395" display="/events/?flag=1&amp;CFID=&amp;CFPARAMS=&amp;PlayerID=1628404&amp;TeamID=0&amp;GameID=&amp;ContextMeasure=REB&amp;Season=2019-20&amp;SeasonType=Regular Season&amp;LeagueID=00&amp;PerMode=PerGame&amp;Scope=S&amp;StatCategory=PTS&amp;section=leaders" xr:uid="{A475FE26-4F84-CC4E-BA99-10980502A60C}"/>
    <hyperlink ref="R120" r:id="rId1396" display="/events/?flag=1&amp;CFID=&amp;CFPARAMS=&amp;PlayerID=1628404&amp;TeamID=0&amp;GameID=&amp;ContextMeasure=AST&amp;Season=2019-20&amp;SeasonType=Regular Season&amp;LeagueID=00&amp;PerMode=PerGame&amp;Scope=S&amp;StatCategory=PTS&amp;section=leaders" xr:uid="{FFF9F577-2388-C645-9347-B577109BCBE4}"/>
    <hyperlink ref="S120" r:id="rId1397" display="/events/?flag=1&amp;CFID=&amp;CFPARAMS=&amp;PlayerID=1628404&amp;TeamID=0&amp;GameID=&amp;ContextMeasure=STL&amp;Season=2019-20&amp;SeasonType=Regular Season&amp;LeagueID=00&amp;PerMode=PerGame&amp;Scope=S&amp;StatCategory=PTS&amp;section=leaders" xr:uid="{24717979-DF5D-EB41-AC28-0A2BD837AC4E}"/>
    <hyperlink ref="T120" r:id="rId1398" display="/events/?flag=1&amp;CFID=&amp;CFPARAMS=&amp;PlayerID=1628404&amp;TeamID=0&amp;GameID=&amp;ContextMeasure=BLK&amp;Season=2019-20&amp;SeasonType=Regular Season&amp;LeagueID=00&amp;PerMode=PerGame&amp;Scope=S&amp;StatCategory=PTS&amp;section=leaders" xr:uid="{5C052FC1-557A-0B43-A4D2-DE217B096CD6}"/>
    <hyperlink ref="U120" r:id="rId1399" display="/events/?flag=1&amp;CFID=&amp;CFPARAMS=&amp;PlayerID=1628404&amp;TeamID=0&amp;GameID=&amp;ContextMeasure=TOV&amp;Season=2019-20&amp;SeasonType=Regular Season&amp;LeagueID=00&amp;PerMode=PerGame&amp;Scope=S&amp;StatCategory=PTS&amp;section=leaders" xr:uid="{CAC7B3A9-9582-934E-9ADB-3B8AF9D54258}"/>
    <hyperlink ref="B121" r:id="rId1400" display="https://stats.nba.com/player/203967/traditional/" xr:uid="{5F42C91B-387E-7E4C-8337-B18FBBCD2534}"/>
    <hyperlink ref="F121" r:id="rId1401" display="/events/?flag=3&amp;CFID=&amp;CFPARAMS=&amp;PlayerID=203967&amp;TeamID=0&amp;GameID=&amp;ContextMeasure=FGM&amp;Season=2019-20&amp;SeasonType=Regular Season&amp;LeagueID=00&amp;PerMode=PerGame&amp;Scope=S&amp;StatCategory=PTS&amp;section=leaders" xr:uid="{FC4FEB7F-6C9D-104F-B842-EB2012F136D9}"/>
    <hyperlink ref="G121" r:id="rId1402" display="/events/?flag=3&amp;CFID=&amp;CFPARAMS=&amp;PlayerID=203967&amp;TeamID=0&amp;GameID=&amp;ContextMeasure=FGA&amp;Season=2019-20&amp;SeasonType=Regular Season&amp;LeagueID=00&amp;PerMode=PerGame&amp;Scope=S&amp;StatCategory=PTS&amp;section=leaders" xr:uid="{DE3E514F-37E1-2048-AE9B-0E23BE1EC71A}"/>
    <hyperlink ref="I121" r:id="rId1403" display="/events/?flag=3&amp;CFID=&amp;CFPARAMS=&amp;PlayerID=203967&amp;TeamID=0&amp;GameID=&amp;ContextMeasure=FG3M&amp;Season=2019-20&amp;SeasonType=Regular Season&amp;LeagueID=00&amp;PerMode=PerGame&amp;Scope=S&amp;StatCategory=PTS&amp;section=leaders" xr:uid="{070EA82D-1749-F34F-B345-8C13E325AADB}"/>
    <hyperlink ref="J121" r:id="rId1404" display="/events/?flag=3&amp;CFID=&amp;CFPARAMS=&amp;PlayerID=203967&amp;TeamID=0&amp;GameID=&amp;ContextMeasure=FG3A&amp;Season=2019-20&amp;SeasonType=Regular Season&amp;LeagueID=00&amp;PerMode=PerGame&amp;Scope=S&amp;StatCategory=PTS&amp;section=leaders" xr:uid="{0D9ECE09-9FA7-8641-9A8D-38ED19006E04}"/>
    <hyperlink ref="O121" r:id="rId1405" display="/events/?flag=1&amp;CFID=&amp;CFPARAMS=&amp;PlayerID=203967&amp;TeamID=0&amp;GameID=&amp;ContextMeasure=OREB&amp;Season=2019-20&amp;SeasonType=Regular Season&amp;LeagueID=00&amp;PerMode=PerGame&amp;Scope=S&amp;StatCategory=PTS&amp;section=leaders" xr:uid="{FF3B7E50-F2C6-E548-8AA6-E5F0FAB9C994}"/>
    <hyperlink ref="P121" r:id="rId1406" display="/events/?flag=1&amp;CFID=&amp;CFPARAMS=&amp;PlayerID=203967&amp;TeamID=0&amp;GameID=&amp;ContextMeasure=DREB&amp;Season=2019-20&amp;SeasonType=Regular Season&amp;LeagueID=00&amp;PerMode=PerGame&amp;Scope=S&amp;StatCategory=PTS&amp;section=leaders" xr:uid="{034DC7B3-E61A-AA47-9353-54269BF3229E}"/>
    <hyperlink ref="Q121" r:id="rId1407" display="/events/?flag=1&amp;CFID=&amp;CFPARAMS=&amp;PlayerID=203967&amp;TeamID=0&amp;GameID=&amp;ContextMeasure=REB&amp;Season=2019-20&amp;SeasonType=Regular Season&amp;LeagueID=00&amp;PerMode=PerGame&amp;Scope=S&amp;StatCategory=PTS&amp;section=leaders" xr:uid="{710AC057-9ECA-7D40-A1D7-061DD24B5D87}"/>
    <hyperlink ref="R121" r:id="rId1408" display="/events/?flag=1&amp;CFID=&amp;CFPARAMS=&amp;PlayerID=203967&amp;TeamID=0&amp;GameID=&amp;ContextMeasure=AST&amp;Season=2019-20&amp;SeasonType=Regular Season&amp;LeagueID=00&amp;PerMode=PerGame&amp;Scope=S&amp;StatCategory=PTS&amp;section=leaders" xr:uid="{295B81ED-606E-544C-89D0-C3B7E96CDB85}"/>
    <hyperlink ref="S121" r:id="rId1409" display="/events/?flag=1&amp;CFID=&amp;CFPARAMS=&amp;PlayerID=203967&amp;TeamID=0&amp;GameID=&amp;ContextMeasure=STL&amp;Season=2019-20&amp;SeasonType=Regular Season&amp;LeagueID=00&amp;PerMode=PerGame&amp;Scope=S&amp;StatCategory=PTS&amp;section=leaders" xr:uid="{AB95A4E7-1C6B-B54D-AA70-8E0EA2A98FE7}"/>
    <hyperlink ref="T121" r:id="rId1410" display="/events/?flag=1&amp;CFID=&amp;CFPARAMS=&amp;PlayerID=203967&amp;TeamID=0&amp;GameID=&amp;ContextMeasure=BLK&amp;Season=2019-20&amp;SeasonType=Regular Season&amp;LeagueID=00&amp;PerMode=PerGame&amp;Scope=S&amp;StatCategory=PTS&amp;section=leaders" xr:uid="{171F4BD8-A553-1240-A003-8D22DCF42811}"/>
    <hyperlink ref="U121" r:id="rId1411" display="/events/?flag=1&amp;CFID=&amp;CFPARAMS=&amp;PlayerID=203967&amp;TeamID=0&amp;GameID=&amp;ContextMeasure=TOV&amp;Season=2019-20&amp;SeasonType=Regular Season&amp;LeagueID=00&amp;PerMode=PerGame&amp;Scope=S&amp;StatCategory=PTS&amp;section=leaders" xr:uid="{EF609A14-2E08-E041-A78C-6F15A839257D}"/>
    <hyperlink ref="B122" r:id="rId1412" display="https://stats.nba.com/player/1628398/traditional/" xr:uid="{49F0463C-81EC-704E-8AC6-BD4D42C07A8B}"/>
    <hyperlink ref="F122" r:id="rId1413" display="/events/?flag=3&amp;CFID=&amp;CFPARAMS=&amp;PlayerID=1628398&amp;TeamID=0&amp;GameID=&amp;ContextMeasure=FGM&amp;Season=2019-20&amp;SeasonType=Regular Season&amp;LeagueID=00&amp;PerMode=PerGame&amp;Scope=S&amp;StatCategory=PTS&amp;section=leaders" xr:uid="{A9A37387-02B9-8340-A909-CC5819E9C7C5}"/>
    <hyperlink ref="G122" r:id="rId1414" display="/events/?flag=3&amp;CFID=&amp;CFPARAMS=&amp;PlayerID=1628398&amp;TeamID=0&amp;GameID=&amp;ContextMeasure=FGA&amp;Season=2019-20&amp;SeasonType=Regular Season&amp;LeagueID=00&amp;PerMode=PerGame&amp;Scope=S&amp;StatCategory=PTS&amp;section=leaders" xr:uid="{78E82421-E39E-3248-9AC4-C58DD3023DD6}"/>
    <hyperlink ref="I122" r:id="rId1415" display="/events/?flag=3&amp;CFID=&amp;CFPARAMS=&amp;PlayerID=1628398&amp;TeamID=0&amp;GameID=&amp;ContextMeasure=FG3M&amp;Season=2019-20&amp;SeasonType=Regular Season&amp;LeagueID=00&amp;PerMode=PerGame&amp;Scope=S&amp;StatCategory=PTS&amp;section=leaders" xr:uid="{2876EF0C-E36F-054C-B0F3-F048070C64A3}"/>
    <hyperlink ref="J122" r:id="rId1416" display="/events/?flag=3&amp;CFID=&amp;CFPARAMS=&amp;PlayerID=1628398&amp;TeamID=0&amp;GameID=&amp;ContextMeasure=FG3A&amp;Season=2019-20&amp;SeasonType=Regular Season&amp;LeagueID=00&amp;PerMode=PerGame&amp;Scope=S&amp;StatCategory=PTS&amp;section=leaders" xr:uid="{B723DE76-9EC1-AD48-9DC3-9466DBCA2391}"/>
    <hyperlink ref="O122" r:id="rId1417" display="/events/?flag=1&amp;CFID=&amp;CFPARAMS=&amp;PlayerID=1628398&amp;TeamID=0&amp;GameID=&amp;ContextMeasure=OREB&amp;Season=2019-20&amp;SeasonType=Regular Season&amp;LeagueID=00&amp;PerMode=PerGame&amp;Scope=S&amp;StatCategory=PTS&amp;section=leaders" xr:uid="{3F741E8B-0EEB-6F49-9EEC-1FFD58333BC9}"/>
    <hyperlink ref="P122" r:id="rId1418" display="/events/?flag=1&amp;CFID=&amp;CFPARAMS=&amp;PlayerID=1628398&amp;TeamID=0&amp;GameID=&amp;ContextMeasure=DREB&amp;Season=2019-20&amp;SeasonType=Regular Season&amp;LeagueID=00&amp;PerMode=PerGame&amp;Scope=S&amp;StatCategory=PTS&amp;section=leaders" xr:uid="{26F400D8-780C-7A49-ACE6-EB48BC0E29A8}"/>
    <hyperlink ref="Q122" r:id="rId1419" display="/events/?flag=1&amp;CFID=&amp;CFPARAMS=&amp;PlayerID=1628398&amp;TeamID=0&amp;GameID=&amp;ContextMeasure=REB&amp;Season=2019-20&amp;SeasonType=Regular Season&amp;LeagueID=00&amp;PerMode=PerGame&amp;Scope=S&amp;StatCategory=PTS&amp;section=leaders" xr:uid="{AE5FF5CE-3B28-4940-B6DB-3A6067F44D83}"/>
    <hyperlink ref="R122" r:id="rId1420" display="/events/?flag=1&amp;CFID=&amp;CFPARAMS=&amp;PlayerID=1628398&amp;TeamID=0&amp;GameID=&amp;ContextMeasure=AST&amp;Season=2019-20&amp;SeasonType=Regular Season&amp;LeagueID=00&amp;PerMode=PerGame&amp;Scope=S&amp;StatCategory=PTS&amp;section=leaders" xr:uid="{34E7916B-7D6C-C547-90F4-D7751A0F3790}"/>
    <hyperlink ref="S122" r:id="rId1421" display="/events/?flag=1&amp;CFID=&amp;CFPARAMS=&amp;PlayerID=1628398&amp;TeamID=0&amp;GameID=&amp;ContextMeasure=STL&amp;Season=2019-20&amp;SeasonType=Regular Season&amp;LeagueID=00&amp;PerMode=PerGame&amp;Scope=S&amp;StatCategory=PTS&amp;section=leaders" xr:uid="{E217A10D-8CDB-5249-B28E-AA9B2FD3ED37}"/>
    <hyperlink ref="T122" r:id="rId1422" display="/events/?flag=1&amp;CFID=&amp;CFPARAMS=&amp;PlayerID=1628398&amp;TeamID=0&amp;GameID=&amp;ContextMeasure=BLK&amp;Season=2019-20&amp;SeasonType=Regular Season&amp;LeagueID=00&amp;PerMode=PerGame&amp;Scope=S&amp;StatCategory=PTS&amp;section=leaders" xr:uid="{9325D2E1-AC2A-DD47-98AB-6E1A85D4D99E}"/>
    <hyperlink ref="U122" r:id="rId1423" display="/events/?flag=1&amp;CFID=&amp;CFPARAMS=&amp;PlayerID=1628398&amp;TeamID=0&amp;GameID=&amp;ContextMeasure=TOV&amp;Season=2019-20&amp;SeasonType=Regular Season&amp;LeagueID=00&amp;PerMode=PerGame&amp;Scope=S&amp;StatCategory=PTS&amp;section=leaders" xr:uid="{FBE027A0-EF3C-7748-ADEF-1684CC704CAD}"/>
    <hyperlink ref="B123" r:id="rId1424" display="https://stats.nba.com/player/1626163/traditional/" xr:uid="{3C5B9485-30EA-214F-ACFE-47E49F54600E}"/>
    <hyperlink ref="F123" r:id="rId1425" display="/events/?flag=3&amp;CFID=&amp;CFPARAMS=&amp;PlayerID=1626163&amp;TeamID=0&amp;GameID=&amp;ContextMeasure=FGM&amp;Season=2019-20&amp;SeasonType=Regular Season&amp;LeagueID=00&amp;PerMode=PerGame&amp;Scope=S&amp;StatCategory=PTS&amp;section=leaders" xr:uid="{8A62FC86-B702-EE48-A6F0-931728AA0E73}"/>
    <hyperlink ref="G123" r:id="rId1426" display="/events/?flag=3&amp;CFID=&amp;CFPARAMS=&amp;PlayerID=1626163&amp;TeamID=0&amp;GameID=&amp;ContextMeasure=FGA&amp;Season=2019-20&amp;SeasonType=Regular Season&amp;LeagueID=00&amp;PerMode=PerGame&amp;Scope=S&amp;StatCategory=PTS&amp;section=leaders" xr:uid="{1138C95D-6548-CA4C-99A0-2E83C8ABF721}"/>
    <hyperlink ref="I123" r:id="rId1427" display="/events/?flag=3&amp;CFID=&amp;CFPARAMS=&amp;PlayerID=1626163&amp;TeamID=0&amp;GameID=&amp;ContextMeasure=FG3M&amp;Season=2019-20&amp;SeasonType=Regular Season&amp;LeagueID=00&amp;PerMode=PerGame&amp;Scope=S&amp;StatCategory=PTS&amp;section=leaders" xr:uid="{79B6C226-9163-CC4D-BB6F-1E1B1DE4AC43}"/>
    <hyperlink ref="J123" r:id="rId1428" display="/events/?flag=3&amp;CFID=&amp;CFPARAMS=&amp;PlayerID=1626163&amp;TeamID=0&amp;GameID=&amp;ContextMeasure=FG3A&amp;Season=2019-20&amp;SeasonType=Regular Season&amp;LeagueID=00&amp;PerMode=PerGame&amp;Scope=S&amp;StatCategory=PTS&amp;section=leaders" xr:uid="{37A5A83C-4EA5-384F-973B-BB0D94D48C17}"/>
    <hyperlink ref="O123" r:id="rId1429" display="/events/?flag=1&amp;CFID=&amp;CFPARAMS=&amp;PlayerID=1626163&amp;TeamID=0&amp;GameID=&amp;ContextMeasure=OREB&amp;Season=2019-20&amp;SeasonType=Regular Season&amp;LeagueID=00&amp;PerMode=PerGame&amp;Scope=S&amp;StatCategory=PTS&amp;section=leaders" xr:uid="{10779581-9560-BE47-AEF6-F15D7D5F41AF}"/>
    <hyperlink ref="P123" r:id="rId1430" display="/events/?flag=1&amp;CFID=&amp;CFPARAMS=&amp;PlayerID=1626163&amp;TeamID=0&amp;GameID=&amp;ContextMeasure=DREB&amp;Season=2019-20&amp;SeasonType=Regular Season&amp;LeagueID=00&amp;PerMode=PerGame&amp;Scope=S&amp;StatCategory=PTS&amp;section=leaders" xr:uid="{71FAEEDD-2782-9D47-B78D-B02C0E5B9DBE}"/>
    <hyperlink ref="Q123" r:id="rId1431" display="/events/?flag=1&amp;CFID=&amp;CFPARAMS=&amp;PlayerID=1626163&amp;TeamID=0&amp;GameID=&amp;ContextMeasure=REB&amp;Season=2019-20&amp;SeasonType=Regular Season&amp;LeagueID=00&amp;PerMode=PerGame&amp;Scope=S&amp;StatCategory=PTS&amp;section=leaders" xr:uid="{54243082-3C8B-F44D-8292-218F75826C02}"/>
    <hyperlink ref="R123" r:id="rId1432" display="/events/?flag=1&amp;CFID=&amp;CFPARAMS=&amp;PlayerID=1626163&amp;TeamID=0&amp;GameID=&amp;ContextMeasure=AST&amp;Season=2019-20&amp;SeasonType=Regular Season&amp;LeagueID=00&amp;PerMode=PerGame&amp;Scope=S&amp;StatCategory=PTS&amp;section=leaders" xr:uid="{709A4AA6-CADA-6C42-A0F7-FE2112DD70A9}"/>
    <hyperlink ref="S123" r:id="rId1433" display="/events/?flag=1&amp;CFID=&amp;CFPARAMS=&amp;PlayerID=1626163&amp;TeamID=0&amp;GameID=&amp;ContextMeasure=STL&amp;Season=2019-20&amp;SeasonType=Regular Season&amp;LeagueID=00&amp;PerMode=PerGame&amp;Scope=S&amp;StatCategory=PTS&amp;section=leaders" xr:uid="{C24DE1E7-E46D-BE45-B5EA-4550F1574CF1}"/>
    <hyperlink ref="T123" r:id="rId1434" display="/events/?flag=1&amp;CFID=&amp;CFPARAMS=&amp;PlayerID=1626163&amp;TeamID=0&amp;GameID=&amp;ContextMeasure=BLK&amp;Season=2019-20&amp;SeasonType=Regular Season&amp;LeagueID=00&amp;PerMode=PerGame&amp;Scope=S&amp;StatCategory=PTS&amp;section=leaders" xr:uid="{2E1FFD90-7E44-E741-89C4-A22536E8AE91}"/>
    <hyperlink ref="U123" r:id="rId1435" display="/events/?flag=1&amp;CFID=&amp;CFPARAMS=&amp;PlayerID=1626163&amp;TeamID=0&amp;GameID=&amp;ContextMeasure=TOV&amp;Season=2019-20&amp;SeasonType=Regular Season&amp;LeagueID=00&amp;PerMode=PerGame&amp;Scope=S&amp;StatCategory=PTS&amp;section=leaders" xr:uid="{6EFB98B2-E820-2E45-8DCF-E3B3EEF038C0}"/>
    <hyperlink ref="B124" r:id="rId1436" display="https://stats.nba.com/player/203918/traditional/" xr:uid="{115609D8-FF90-814B-8742-5DD1CD443161}"/>
    <hyperlink ref="F124" r:id="rId1437" display="/events/?flag=3&amp;CFID=&amp;CFPARAMS=&amp;PlayerID=203918&amp;TeamID=0&amp;GameID=&amp;ContextMeasure=FGM&amp;Season=2019-20&amp;SeasonType=Regular Season&amp;LeagueID=00&amp;PerMode=PerGame&amp;Scope=S&amp;StatCategory=PTS&amp;section=leaders" xr:uid="{E289C9DB-FE81-D845-8D9C-0A3A2EE1329E}"/>
    <hyperlink ref="G124" r:id="rId1438" display="/events/?flag=3&amp;CFID=&amp;CFPARAMS=&amp;PlayerID=203918&amp;TeamID=0&amp;GameID=&amp;ContextMeasure=FGA&amp;Season=2019-20&amp;SeasonType=Regular Season&amp;LeagueID=00&amp;PerMode=PerGame&amp;Scope=S&amp;StatCategory=PTS&amp;section=leaders" xr:uid="{73D26240-C71C-0149-A617-5C3369F005EE}"/>
    <hyperlink ref="I124" r:id="rId1439" display="/events/?flag=3&amp;CFID=&amp;CFPARAMS=&amp;PlayerID=203918&amp;TeamID=0&amp;GameID=&amp;ContextMeasure=FG3M&amp;Season=2019-20&amp;SeasonType=Regular Season&amp;LeagueID=00&amp;PerMode=PerGame&amp;Scope=S&amp;StatCategory=PTS&amp;section=leaders" xr:uid="{FA737E85-9618-4B40-A61A-26767B97463D}"/>
    <hyperlink ref="J124" r:id="rId1440" display="/events/?flag=3&amp;CFID=&amp;CFPARAMS=&amp;PlayerID=203918&amp;TeamID=0&amp;GameID=&amp;ContextMeasure=FG3A&amp;Season=2019-20&amp;SeasonType=Regular Season&amp;LeagueID=00&amp;PerMode=PerGame&amp;Scope=S&amp;StatCategory=PTS&amp;section=leaders" xr:uid="{9576FC61-43A8-D04F-8AC4-2B8CB555149D}"/>
    <hyperlink ref="O124" r:id="rId1441" display="/events/?flag=1&amp;CFID=&amp;CFPARAMS=&amp;PlayerID=203918&amp;TeamID=0&amp;GameID=&amp;ContextMeasure=OREB&amp;Season=2019-20&amp;SeasonType=Regular Season&amp;LeagueID=00&amp;PerMode=PerGame&amp;Scope=S&amp;StatCategory=PTS&amp;section=leaders" xr:uid="{815B1454-05C9-F049-812E-EA0CCBDAF800}"/>
    <hyperlink ref="P124" r:id="rId1442" display="/events/?flag=1&amp;CFID=&amp;CFPARAMS=&amp;PlayerID=203918&amp;TeamID=0&amp;GameID=&amp;ContextMeasure=DREB&amp;Season=2019-20&amp;SeasonType=Regular Season&amp;LeagueID=00&amp;PerMode=PerGame&amp;Scope=S&amp;StatCategory=PTS&amp;section=leaders" xr:uid="{E67F94BE-BD33-2B43-9090-4B90268DCD32}"/>
    <hyperlink ref="Q124" r:id="rId1443" display="/events/?flag=1&amp;CFID=&amp;CFPARAMS=&amp;PlayerID=203918&amp;TeamID=0&amp;GameID=&amp;ContextMeasure=REB&amp;Season=2019-20&amp;SeasonType=Regular Season&amp;LeagueID=00&amp;PerMode=PerGame&amp;Scope=S&amp;StatCategory=PTS&amp;section=leaders" xr:uid="{9D76038A-1B0F-824B-A865-52DB403BA34E}"/>
    <hyperlink ref="R124" r:id="rId1444" display="/events/?flag=1&amp;CFID=&amp;CFPARAMS=&amp;PlayerID=203918&amp;TeamID=0&amp;GameID=&amp;ContextMeasure=AST&amp;Season=2019-20&amp;SeasonType=Regular Season&amp;LeagueID=00&amp;PerMode=PerGame&amp;Scope=S&amp;StatCategory=PTS&amp;section=leaders" xr:uid="{CEF7B685-5564-714F-AF45-0890D9F0A57A}"/>
    <hyperlink ref="S124" r:id="rId1445" display="/events/?flag=1&amp;CFID=&amp;CFPARAMS=&amp;PlayerID=203918&amp;TeamID=0&amp;GameID=&amp;ContextMeasure=STL&amp;Season=2019-20&amp;SeasonType=Regular Season&amp;LeagueID=00&amp;PerMode=PerGame&amp;Scope=S&amp;StatCategory=PTS&amp;section=leaders" xr:uid="{BC1EE8EC-E841-8F40-96C3-1754CEEC92C1}"/>
    <hyperlink ref="T124" r:id="rId1446" display="/events/?flag=1&amp;CFID=&amp;CFPARAMS=&amp;PlayerID=203918&amp;TeamID=0&amp;GameID=&amp;ContextMeasure=BLK&amp;Season=2019-20&amp;SeasonType=Regular Season&amp;LeagueID=00&amp;PerMode=PerGame&amp;Scope=S&amp;StatCategory=PTS&amp;section=leaders" xr:uid="{D0FD3A16-870A-7E45-82F6-04DC378F738B}"/>
    <hyperlink ref="U124" r:id="rId1447" display="/events/?flag=1&amp;CFID=&amp;CFPARAMS=&amp;PlayerID=203918&amp;TeamID=0&amp;GameID=&amp;ContextMeasure=TOV&amp;Season=2019-20&amp;SeasonType=Regular Season&amp;LeagueID=00&amp;PerMode=PerGame&amp;Scope=S&amp;StatCategory=PTS&amp;section=leaders" xr:uid="{B84C1D97-810D-1C43-A4DA-BE6F516A95D8}"/>
    <hyperlink ref="B125" r:id="rId1448" display="https://stats.nba.com/player/1629636/traditional/" xr:uid="{357E9EBC-B0B1-7F44-A44B-327AF3B6B1EA}"/>
    <hyperlink ref="F125" r:id="rId1449" display="/events/?flag=3&amp;CFID=&amp;CFPARAMS=&amp;PlayerID=1629636&amp;TeamID=0&amp;GameID=&amp;ContextMeasure=FGM&amp;Season=2019-20&amp;SeasonType=Regular Season&amp;LeagueID=00&amp;PerMode=PerGame&amp;Scope=S&amp;StatCategory=PTS&amp;section=leaders" xr:uid="{2A89304D-D5BA-304C-B5D9-1161C9DF19A3}"/>
    <hyperlink ref="G125" r:id="rId1450" display="/events/?flag=3&amp;CFID=&amp;CFPARAMS=&amp;PlayerID=1629636&amp;TeamID=0&amp;GameID=&amp;ContextMeasure=FGA&amp;Season=2019-20&amp;SeasonType=Regular Season&amp;LeagueID=00&amp;PerMode=PerGame&amp;Scope=S&amp;StatCategory=PTS&amp;section=leaders" xr:uid="{D64F0FC2-F72E-3A43-BEC3-F0293959C40F}"/>
    <hyperlink ref="I125" r:id="rId1451" display="/events/?flag=3&amp;CFID=&amp;CFPARAMS=&amp;PlayerID=1629636&amp;TeamID=0&amp;GameID=&amp;ContextMeasure=FG3M&amp;Season=2019-20&amp;SeasonType=Regular Season&amp;LeagueID=00&amp;PerMode=PerGame&amp;Scope=S&amp;StatCategory=PTS&amp;section=leaders" xr:uid="{5A91E259-D18E-0F48-80A9-E7F692318300}"/>
    <hyperlink ref="J125" r:id="rId1452" display="/events/?flag=3&amp;CFID=&amp;CFPARAMS=&amp;PlayerID=1629636&amp;TeamID=0&amp;GameID=&amp;ContextMeasure=FG3A&amp;Season=2019-20&amp;SeasonType=Regular Season&amp;LeagueID=00&amp;PerMode=PerGame&amp;Scope=S&amp;StatCategory=PTS&amp;section=leaders" xr:uid="{F0A970A8-D98C-BA43-BB97-FADC61BB27AA}"/>
    <hyperlink ref="O125" r:id="rId1453" display="/events/?flag=1&amp;CFID=&amp;CFPARAMS=&amp;PlayerID=1629636&amp;TeamID=0&amp;GameID=&amp;ContextMeasure=OREB&amp;Season=2019-20&amp;SeasonType=Regular Season&amp;LeagueID=00&amp;PerMode=PerGame&amp;Scope=S&amp;StatCategory=PTS&amp;section=leaders" xr:uid="{3916D842-2B8E-2443-96DB-E8C7A65A0AD0}"/>
    <hyperlink ref="P125" r:id="rId1454" display="/events/?flag=1&amp;CFID=&amp;CFPARAMS=&amp;PlayerID=1629636&amp;TeamID=0&amp;GameID=&amp;ContextMeasure=DREB&amp;Season=2019-20&amp;SeasonType=Regular Season&amp;LeagueID=00&amp;PerMode=PerGame&amp;Scope=S&amp;StatCategory=PTS&amp;section=leaders" xr:uid="{C0628292-7B34-A146-A3EB-DA8A7C2647F7}"/>
    <hyperlink ref="Q125" r:id="rId1455" display="/events/?flag=1&amp;CFID=&amp;CFPARAMS=&amp;PlayerID=1629636&amp;TeamID=0&amp;GameID=&amp;ContextMeasure=REB&amp;Season=2019-20&amp;SeasonType=Regular Season&amp;LeagueID=00&amp;PerMode=PerGame&amp;Scope=S&amp;StatCategory=PTS&amp;section=leaders" xr:uid="{44B56C7C-11F8-EA4C-B132-A23BD682DE87}"/>
    <hyperlink ref="R125" r:id="rId1456" display="/events/?flag=1&amp;CFID=&amp;CFPARAMS=&amp;PlayerID=1629636&amp;TeamID=0&amp;GameID=&amp;ContextMeasure=AST&amp;Season=2019-20&amp;SeasonType=Regular Season&amp;LeagueID=00&amp;PerMode=PerGame&amp;Scope=S&amp;StatCategory=PTS&amp;section=leaders" xr:uid="{C7FD29BC-3139-724C-A40C-2404360CE3A5}"/>
    <hyperlink ref="S125" r:id="rId1457" display="/events/?flag=1&amp;CFID=&amp;CFPARAMS=&amp;PlayerID=1629636&amp;TeamID=0&amp;GameID=&amp;ContextMeasure=STL&amp;Season=2019-20&amp;SeasonType=Regular Season&amp;LeagueID=00&amp;PerMode=PerGame&amp;Scope=S&amp;StatCategory=PTS&amp;section=leaders" xr:uid="{BBF86106-B67F-494D-BBB7-0EF21EEAF001}"/>
    <hyperlink ref="U125" r:id="rId1458" display="/events/?flag=1&amp;CFID=&amp;CFPARAMS=&amp;PlayerID=1629636&amp;TeamID=0&amp;GameID=&amp;ContextMeasure=TOV&amp;Season=2019-20&amp;SeasonType=Regular Season&amp;LeagueID=00&amp;PerMode=PerGame&amp;Scope=S&amp;StatCategory=PTS&amp;section=leaders" xr:uid="{CB2DCBF3-DBE7-A340-AE61-9CB13A1E2E38}"/>
    <hyperlink ref="B126" r:id="rId1459" display="https://stats.nba.com/player/203500/traditional/" xr:uid="{A6AD99D2-B901-2049-9B96-BA7754B793FE}"/>
    <hyperlink ref="F126" r:id="rId1460" display="/events/?flag=3&amp;CFID=&amp;CFPARAMS=&amp;PlayerID=203500&amp;TeamID=0&amp;GameID=&amp;ContextMeasure=FGM&amp;Season=2019-20&amp;SeasonType=Regular Season&amp;LeagueID=00&amp;PerMode=PerGame&amp;Scope=S&amp;StatCategory=PTS&amp;section=leaders" xr:uid="{2D02BDCD-4107-F443-A751-4928B561C34F}"/>
    <hyperlink ref="G126" r:id="rId1461" display="/events/?flag=3&amp;CFID=&amp;CFPARAMS=&amp;PlayerID=203500&amp;TeamID=0&amp;GameID=&amp;ContextMeasure=FGA&amp;Season=2019-20&amp;SeasonType=Regular Season&amp;LeagueID=00&amp;PerMode=PerGame&amp;Scope=S&amp;StatCategory=PTS&amp;section=leaders" xr:uid="{474CEA79-21D1-6642-B063-5AD702AEF899}"/>
    <hyperlink ref="O126" r:id="rId1462" display="/events/?flag=1&amp;CFID=&amp;CFPARAMS=&amp;PlayerID=203500&amp;TeamID=0&amp;GameID=&amp;ContextMeasure=OREB&amp;Season=2019-20&amp;SeasonType=Regular Season&amp;LeagueID=00&amp;PerMode=PerGame&amp;Scope=S&amp;StatCategory=PTS&amp;section=leaders" xr:uid="{5754D75C-C04A-BB4E-83EB-32490E37D23D}"/>
    <hyperlink ref="P126" r:id="rId1463" display="/events/?flag=1&amp;CFID=&amp;CFPARAMS=&amp;PlayerID=203500&amp;TeamID=0&amp;GameID=&amp;ContextMeasure=DREB&amp;Season=2019-20&amp;SeasonType=Regular Season&amp;LeagueID=00&amp;PerMode=PerGame&amp;Scope=S&amp;StatCategory=PTS&amp;section=leaders" xr:uid="{45E08349-AF46-344D-9BD8-0B61EE192DD5}"/>
    <hyperlink ref="Q126" r:id="rId1464" display="/events/?flag=1&amp;CFID=&amp;CFPARAMS=&amp;PlayerID=203500&amp;TeamID=0&amp;GameID=&amp;ContextMeasure=REB&amp;Season=2019-20&amp;SeasonType=Regular Season&amp;LeagueID=00&amp;PerMode=PerGame&amp;Scope=S&amp;StatCategory=PTS&amp;section=leaders" xr:uid="{39E1A52A-9F49-5045-9923-39308216DE75}"/>
    <hyperlink ref="R126" r:id="rId1465" display="/events/?flag=1&amp;CFID=&amp;CFPARAMS=&amp;PlayerID=203500&amp;TeamID=0&amp;GameID=&amp;ContextMeasure=AST&amp;Season=2019-20&amp;SeasonType=Regular Season&amp;LeagueID=00&amp;PerMode=PerGame&amp;Scope=S&amp;StatCategory=PTS&amp;section=leaders" xr:uid="{247D36B6-B144-F044-8E65-2EA2D19F4989}"/>
    <hyperlink ref="S126" r:id="rId1466" display="/events/?flag=1&amp;CFID=&amp;CFPARAMS=&amp;PlayerID=203500&amp;TeamID=0&amp;GameID=&amp;ContextMeasure=STL&amp;Season=2019-20&amp;SeasonType=Regular Season&amp;LeagueID=00&amp;PerMode=PerGame&amp;Scope=S&amp;StatCategory=PTS&amp;section=leaders" xr:uid="{7EC341E3-DE1E-7743-89C0-6A490332C3E8}"/>
    <hyperlink ref="T126" r:id="rId1467" display="/events/?flag=1&amp;CFID=&amp;CFPARAMS=&amp;PlayerID=203500&amp;TeamID=0&amp;GameID=&amp;ContextMeasure=BLK&amp;Season=2019-20&amp;SeasonType=Regular Season&amp;LeagueID=00&amp;PerMode=PerGame&amp;Scope=S&amp;StatCategory=PTS&amp;section=leaders" xr:uid="{57DA47A0-19C9-7E4F-9B19-BCEC4881FD23}"/>
    <hyperlink ref="U126" r:id="rId1468" display="/events/?flag=1&amp;CFID=&amp;CFPARAMS=&amp;PlayerID=203500&amp;TeamID=0&amp;GameID=&amp;ContextMeasure=TOV&amp;Season=2019-20&amp;SeasonType=Regular Season&amp;LeagueID=00&amp;PerMode=PerGame&amp;Scope=S&amp;StatCategory=PTS&amp;section=leaders" xr:uid="{AF3C29A3-8835-C444-9369-122C4698E19A}"/>
    <hyperlink ref="B127" r:id="rId1469" display="https://stats.nba.com/player/203914/traditional/" xr:uid="{818D462A-67E8-314F-8E39-ABDADBD19EB0}"/>
    <hyperlink ref="F127" r:id="rId1470" display="/events/?flag=3&amp;CFID=&amp;CFPARAMS=&amp;PlayerID=203914&amp;TeamID=0&amp;GameID=&amp;ContextMeasure=FGM&amp;Season=2019-20&amp;SeasonType=Regular Season&amp;LeagueID=00&amp;PerMode=PerGame&amp;Scope=S&amp;StatCategory=PTS&amp;section=leaders" xr:uid="{DFEB30DC-3EB5-7D4D-AC6B-61BBB5A734FD}"/>
    <hyperlink ref="G127" r:id="rId1471" display="/events/?flag=3&amp;CFID=&amp;CFPARAMS=&amp;PlayerID=203914&amp;TeamID=0&amp;GameID=&amp;ContextMeasure=FGA&amp;Season=2019-20&amp;SeasonType=Regular Season&amp;LeagueID=00&amp;PerMode=PerGame&amp;Scope=S&amp;StatCategory=PTS&amp;section=leaders" xr:uid="{9CD384CF-CD0E-5941-8F28-C637615DD3C6}"/>
    <hyperlink ref="I127" r:id="rId1472" display="/events/?flag=3&amp;CFID=&amp;CFPARAMS=&amp;PlayerID=203914&amp;TeamID=0&amp;GameID=&amp;ContextMeasure=FG3M&amp;Season=2019-20&amp;SeasonType=Regular Season&amp;LeagueID=00&amp;PerMode=PerGame&amp;Scope=S&amp;StatCategory=PTS&amp;section=leaders" xr:uid="{852593B9-742A-B542-915C-235AA935B728}"/>
    <hyperlink ref="J127" r:id="rId1473" display="/events/?flag=3&amp;CFID=&amp;CFPARAMS=&amp;PlayerID=203914&amp;TeamID=0&amp;GameID=&amp;ContextMeasure=FG3A&amp;Season=2019-20&amp;SeasonType=Regular Season&amp;LeagueID=00&amp;PerMode=PerGame&amp;Scope=S&amp;StatCategory=PTS&amp;section=leaders" xr:uid="{C87987C8-039B-5F4D-88BD-190A4F29EBE8}"/>
    <hyperlink ref="O127" r:id="rId1474" display="/events/?flag=1&amp;CFID=&amp;CFPARAMS=&amp;PlayerID=203914&amp;TeamID=0&amp;GameID=&amp;ContextMeasure=OREB&amp;Season=2019-20&amp;SeasonType=Regular Season&amp;LeagueID=00&amp;PerMode=PerGame&amp;Scope=S&amp;StatCategory=PTS&amp;section=leaders" xr:uid="{07C8496C-9CB4-1B4A-99E1-EDC4B44325BE}"/>
    <hyperlink ref="P127" r:id="rId1475" display="/events/?flag=1&amp;CFID=&amp;CFPARAMS=&amp;PlayerID=203914&amp;TeamID=0&amp;GameID=&amp;ContextMeasure=DREB&amp;Season=2019-20&amp;SeasonType=Regular Season&amp;LeagueID=00&amp;PerMode=PerGame&amp;Scope=S&amp;StatCategory=PTS&amp;section=leaders" xr:uid="{A616470C-E00E-E749-971D-2FC035BB16DE}"/>
    <hyperlink ref="Q127" r:id="rId1476" display="/events/?flag=1&amp;CFID=&amp;CFPARAMS=&amp;PlayerID=203914&amp;TeamID=0&amp;GameID=&amp;ContextMeasure=REB&amp;Season=2019-20&amp;SeasonType=Regular Season&amp;LeagueID=00&amp;PerMode=PerGame&amp;Scope=S&amp;StatCategory=PTS&amp;section=leaders" xr:uid="{56CD4F18-FF32-8144-95EA-AEF29F984A68}"/>
    <hyperlink ref="R127" r:id="rId1477" display="/events/?flag=1&amp;CFID=&amp;CFPARAMS=&amp;PlayerID=203914&amp;TeamID=0&amp;GameID=&amp;ContextMeasure=AST&amp;Season=2019-20&amp;SeasonType=Regular Season&amp;LeagueID=00&amp;PerMode=PerGame&amp;Scope=S&amp;StatCategory=PTS&amp;section=leaders" xr:uid="{42244683-1E7B-9243-B713-96ED370722E8}"/>
    <hyperlink ref="S127" r:id="rId1478" display="/events/?flag=1&amp;CFID=&amp;CFPARAMS=&amp;PlayerID=203914&amp;TeamID=0&amp;GameID=&amp;ContextMeasure=STL&amp;Season=2019-20&amp;SeasonType=Regular Season&amp;LeagueID=00&amp;PerMode=PerGame&amp;Scope=S&amp;StatCategory=PTS&amp;section=leaders" xr:uid="{07149CDB-8257-564B-A9CD-105838748D0E}"/>
    <hyperlink ref="T127" r:id="rId1479" display="/events/?flag=1&amp;CFID=&amp;CFPARAMS=&amp;PlayerID=203914&amp;TeamID=0&amp;GameID=&amp;ContextMeasure=BLK&amp;Season=2019-20&amp;SeasonType=Regular Season&amp;LeagueID=00&amp;PerMode=PerGame&amp;Scope=S&amp;StatCategory=PTS&amp;section=leaders" xr:uid="{CF648BA2-CD9D-B24D-B784-C0A38B73B09A}"/>
    <hyperlink ref="U127" r:id="rId1480" display="/events/?flag=1&amp;CFID=&amp;CFPARAMS=&amp;PlayerID=203914&amp;TeamID=0&amp;GameID=&amp;ContextMeasure=TOV&amp;Season=2019-20&amp;SeasonType=Regular Season&amp;LeagueID=00&amp;PerMode=PerGame&amp;Scope=S&amp;StatCategory=PTS&amp;section=leaders" xr:uid="{C210240D-0ECE-D943-A69B-B01AA88B1368}"/>
    <hyperlink ref="B128" r:id="rId1481" display="https://stats.nba.com/player/203109/traditional/" xr:uid="{057D5606-E966-6C42-BDBD-43649311001B}"/>
    <hyperlink ref="F128" r:id="rId1482" display="/events/?flag=3&amp;CFID=&amp;CFPARAMS=&amp;PlayerID=203109&amp;TeamID=0&amp;GameID=&amp;ContextMeasure=FGM&amp;Season=2019-20&amp;SeasonType=Regular Season&amp;LeagueID=00&amp;PerMode=PerGame&amp;Scope=S&amp;StatCategory=PTS&amp;section=leaders" xr:uid="{7B688204-95D5-8A40-A330-4A645E4474E2}"/>
    <hyperlink ref="G128" r:id="rId1483" display="/events/?flag=3&amp;CFID=&amp;CFPARAMS=&amp;PlayerID=203109&amp;TeamID=0&amp;GameID=&amp;ContextMeasure=FGA&amp;Season=2019-20&amp;SeasonType=Regular Season&amp;LeagueID=00&amp;PerMode=PerGame&amp;Scope=S&amp;StatCategory=PTS&amp;section=leaders" xr:uid="{6FEF0DC4-1314-8B44-8BF9-BC778D95730A}"/>
    <hyperlink ref="I128" r:id="rId1484" display="/events/?flag=3&amp;CFID=&amp;CFPARAMS=&amp;PlayerID=203109&amp;TeamID=0&amp;GameID=&amp;ContextMeasure=FG3M&amp;Season=2019-20&amp;SeasonType=Regular Season&amp;LeagueID=00&amp;PerMode=PerGame&amp;Scope=S&amp;StatCategory=PTS&amp;section=leaders" xr:uid="{3CED8729-CCE5-6D4B-81C7-CFB6697CC47B}"/>
    <hyperlink ref="J128" r:id="rId1485" display="/events/?flag=3&amp;CFID=&amp;CFPARAMS=&amp;PlayerID=203109&amp;TeamID=0&amp;GameID=&amp;ContextMeasure=FG3A&amp;Season=2019-20&amp;SeasonType=Regular Season&amp;LeagueID=00&amp;PerMode=PerGame&amp;Scope=S&amp;StatCategory=PTS&amp;section=leaders" xr:uid="{253A9356-6C7F-EA47-89FD-9171F7E989A3}"/>
    <hyperlink ref="O128" r:id="rId1486" display="/events/?flag=1&amp;CFID=&amp;CFPARAMS=&amp;PlayerID=203109&amp;TeamID=0&amp;GameID=&amp;ContextMeasure=OREB&amp;Season=2019-20&amp;SeasonType=Regular Season&amp;LeagueID=00&amp;PerMode=PerGame&amp;Scope=S&amp;StatCategory=PTS&amp;section=leaders" xr:uid="{4E1D398A-6FF6-3D4E-87E3-1369A2EC180D}"/>
    <hyperlink ref="P128" r:id="rId1487" display="/events/?flag=1&amp;CFID=&amp;CFPARAMS=&amp;PlayerID=203109&amp;TeamID=0&amp;GameID=&amp;ContextMeasure=DREB&amp;Season=2019-20&amp;SeasonType=Regular Season&amp;LeagueID=00&amp;PerMode=PerGame&amp;Scope=S&amp;StatCategory=PTS&amp;section=leaders" xr:uid="{C538F62E-5801-1F43-B24E-39B160512996}"/>
    <hyperlink ref="Q128" r:id="rId1488" display="/events/?flag=1&amp;CFID=&amp;CFPARAMS=&amp;PlayerID=203109&amp;TeamID=0&amp;GameID=&amp;ContextMeasure=REB&amp;Season=2019-20&amp;SeasonType=Regular Season&amp;LeagueID=00&amp;PerMode=PerGame&amp;Scope=S&amp;StatCategory=PTS&amp;section=leaders" xr:uid="{7CB8433C-1C02-6E4A-ABB2-B6F17A418C9C}"/>
    <hyperlink ref="R128" r:id="rId1489" display="/events/?flag=1&amp;CFID=&amp;CFPARAMS=&amp;PlayerID=203109&amp;TeamID=0&amp;GameID=&amp;ContextMeasure=AST&amp;Season=2019-20&amp;SeasonType=Regular Season&amp;LeagueID=00&amp;PerMode=PerGame&amp;Scope=S&amp;StatCategory=PTS&amp;section=leaders" xr:uid="{46411986-3B35-E049-8B6D-81BDC498D80A}"/>
    <hyperlink ref="S128" r:id="rId1490" display="/events/?flag=1&amp;CFID=&amp;CFPARAMS=&amp;PlayerID=203109&amp;TeamID=0&amp;GameID=&amp;ContextMeasure=STL&amp;Season=2019-20&amp;SeasonType=Regular Season&amp;LeagueID=00&amp;PerMode=PerGame&amp;Scope=S&amp;StatCategory=PTS&amp;section=leaders" xr:uid="{EBE7DF58-ACAF-8149-B393-51359A16F6D4}"/>
    <hyperlink ref="T128" r:id="rId1491" display="/events/?flag=1&amp;CFID=&amp;CFPARAMS=&amp;PlayerID=203109&amp;TeamID=0&amp;GameID=&amp;ContextMeasure=BLK&amp;Season=2019-20&amp;SeasonType=Regular Season&amp;LeagueID=00&amp;PerMode=PerGame&amp;Scope=S&amp;StatCategory=PTS&amp;section=leaders" xr:uid="{5A87A494-B393-044B-89EB-4BF2F83BE864}"/>
    <hyperlink ref="U128" r:id="rId1492" display="/events/?flag=1&amp;CFID=&amp;CFPARAMS=&amp;PlayerID=203109&amp;TeamID=0&amp;GameID=&amp;ContextMeasure=TOV&amp;Season=2019-20&amp;SeasonType=Regular Season&amp;LeagueID=00&amp;PerMode=PerGame&amp;Scope=S&amp;StatCategory=PTS&amp;section=leaders" xr:uid="{50FE130F-BD4A-434E-B7F2-A2889849C6BC}"/>
    <hyperlink ref="B129" r:id="rId1493" display="https://stats.nba.com/player/202066/traditional/" xr:uid="{FECC242C-76F2-1243-AE69-6BC6D61698F9}"/>
    <hyperlink ref="F129" r:id="rId1494" display="/events/?flag=3&amp;CFID=&amp;CFPARAMS=&amp;PlayerID=202066&amp;TeamID=0&amp;GameID=&amp;ContextMeasure=FGM&amp;Season=2019-20&amp;SeasonType=Regular Season&amp;LeagueID=00&amp;PerMode=PerGame&amp;Scope=S&amp;StatCategory=PTS&amp;section=leaders" xr:uid="{BC62A8E8-EEFD-F848-B9D4-11296D45C3EA}"/>
    <hyperlink ref="G129" r:id="rId1495" display="/events/?flag=3&amp;CFID=&amp;CFPARAMS=&amp;PlayerID=202066&amp;TeamID=0&amp;GameID=&amp;ContextMeasure=FGA&amp;Season=2019-20&amp;SeasonType=Regular Season&amp;LeagueID=00&amp;PerMode=PerGame&amp;Scope=S&amp;StatCategory=PTS&amp;section=leaders" xr:uid="{9D55879D-468F-0448-AD1E-4883C4E3C072}"/>
    <hyperlink ref="I129" r:id="rId1496" display="/events/?flag=3&amp;CFID=&amp;CFPARAMS=&amp;PlayerID=202066&amp;TeamID=0&amp;GameID=&amp;ContextMeasure=FG3M&amp;Season=2019-20&amp;SeasonType=Regular Season&amp;LeagueID=00&amp;PerMode=PerGame&amp;Scope=S&amp;StatCategory=PTS&amp;section=leaders" xr:uid="{949A310B-BE20-2A4D-840D-C348EDA24229}"/>
    <hyperlink ref="J129" r:id="rId1497" display="/events/?flag=3&amp;CFID=&amp;CFPARAMS=&amp;PlayerID=202066&amp;TeamID=0&amp;GameID=&amp;ContextMeasure=FG3A&amp;Season=2019-20&amp;SeasonType=Regular Season&amp;LeagueID=00&amp;PerMode=PerGame&amp;Scope=S&amp;StatCategory=PTS&amp;section=leaders" xr:uid="{85E91AE3-4271-6541-9CE7-5E2BD56E51F8}"/>
    <hyperlink ref="O129" r:id="rId1498" display="/events/?flag=1&amp;CFID=&amp;CFPARAMS=&amp;PlayerID=202066&amp;TeamID=0&amp;GameID=&amp;ContextMeasure=OREB&amp;Season=2019-20&amp;SeasonType=Regular Season&amp;LeagueID=00&amp;PerMode=PerGame&amp;Scope=S&amp;StatCategory=PTS&amp;section=leaders" xr:uid="{04B2BF53-F160-A641-A8A8-05B3A7251747}"/>
    <hyperlink ref="P129" r:id="rId1499" display="/events/?flag=1&amp;CFID=&amp;CFPARAMS=&amp;PlayerID=202066&amp;TeamID=0&amp;GameID=&amp;ContextMeasure=DREB&amp;Season=2019-20&amp;SeasonType=Regular Season&amp;LeagueID=00&amp;PerMode=PerGame&amp;Scope=S&amp;StatCategory=PTS&amp;section=leaders" xr:uid="{DEB368F7-440F-F340-AD06-863FC83E2A7B}"/>
    <hyperlink ref="Q129" r:id="rId1500" display="/events/?flag=1&amp;CFID=&amp;CFPARAMS=&amp;PlayerID=202066&amp;TeamID=0&amp;GameID=&amp;ContextMeasure=REB&amp;Season=2019-20&amp;SeasonType=Regular Season&amp;LeagueID=00&amp;PerMode=PerGame&amp;Scope=S&amp;StatCategory=PTS&amp;section=leaders" xr:uid="{30D0EE8A-A4B4-7E43-8F86-B6A029637BEA}"/>
    <hyperlink ref="R129" r:id="rId1501" display="/events/?flag=1&amp;CFID=&amp;CFPARAMS=&amp;PlayerID=202066&amp;TeamID=0&amp;GameID=&amp;ContextMeasure=AST&amp;Season=2019-20&amp;SeasonType=Regular Season&amp;LeagueID=00&amp;PerMode=PerGame&amp;Scope=S&amp;StatCategory=PTS&amp;section=leaders" xr:uid="{CB61F1F2-3345-AD44-8A73-BAC456A6DAC3}"/>
    <hyperlink ref="S129" r:id="rId1502" display="/events/?flag=1&amp;CFID=&amp;CFPARAMS=&amp;PlayerID=202066&amp;TeamID=0&amp;GameID=&amp;ContextMeasure=STL&amp;Season=2019-20&amp;SeasonType=Regular Season&amp;LeagueID=00&amp;PerMode=PerGame&amp;Scope=S&amp;StatCategory=PTS&amp;section=leaders" xr:uid="{96A54D90-C14B-2341-B381-99A2ECA7FE70}"/>
    <hyperlink ref="T129" r:id="rId1503" display="/events/?flag=1&amp;CFID=&amp;CFPARAMS=&amp;PlayerID=202066&amp;TeamID=0&amp;GameID=&amp;ContextMeasure=BLK&amp;Season=2019-20&amp;SeasonType=Regular Season&amp;LeagueID=00&amp;PerMode=PerGame&amp;Scope=S&amp;StatCategory=PTS&amp;section=leaders" xr:uid="{173845C5-33FE-2B46-98C6-D20823CCB40A}"/>
    <hyperlink ref="U129" r:id="rId1504" display="/events/?flag=1&amp;CFID=&amp;CFPARAMS=&amp;PlayerID=202066&amp;TeamID=0&amp;GameID=&amp;ContextMeasure=TOV&amp;Season=2019-20&amp;SeasonType=Regular Season&amp;LeagueID=00&amp;PerMode=PerGame&amp;Scope=S&amp;StatCategory=PTS&amp;section=leaders" xr:uid="{44EF4E80-8066-F34D-9169-2D829B48C45A}"/>
    <hyperlink ref="B130" r:id="rId1505" display="https://stats.nba.com/player/1629014/traditional/" xr:uid="{6BC3BCBF-FE18-1E4D-8C26-F027A2CB5F0B}"/>
    <hyperlink ref="F130" r:id="rId1506" display="/events/?flag=3&amp;CFID=&amp;CFPARAMS=&amp;PlayerID=1629014&amp;TeamID=0&amp;GameID=&amp;ContextMeasure=FGM&amp;Season=2019-20&amp;SeasonType=Regular Season&amp;LeagueID=00&amp;PerMode=PerGame&amp;Scope=S&amp;StatCategory=PTS&amp;section=leaders" xr:uid="{A5C077BA-F02D-A942-9744-1E83C9020F8A}"/>
    <hyperlink ref="G130" r:id="rId1507" display="/events/?flag=3&amp;CFID=&amp;CFPARAMS=&amp;PlayerID=1629014&amp;TeamID=0&amp;GameID=&amp;ContextMeasure=FGA&amp;Season=2019-20&amp;SeasonType=Regular Season&amp;LeagueID=00&amp;PerMode=PerGame&amp;Scope=S&amp;StatCategory=PTS&amp;section=leaders" xr:uid="{9A51E912-4355-7B47-80C2-F447676CAD52}"/>
    <hyperlink ref="I130" r:id="rId1508" display="/events/?flag=3&amp;CFID=&amp;CFPARAMS=&amp;PlayerID=1629014&amp;TeamID=0&amp;GameID=&amp;ContextMeasure=FG3M&amp;Season=2019-20&amp;SeasonType=Regular Season&amp;LeagueID=00&amp;PerMode=PerGame&amp;Scope=S&amp;StatCategory=PTS&amp;section=leaders" xr:uid="{1831D544-B817-C346-A744-F1B10204C679}"/>
    <hyperlink ref="J130" r:id="rId1509" display="/events/?flag=3&amp;CFID=&amp;CFPARAMS=&amp;PlayerID=1629014&amp;TeamID=0&amp;GameID=&amp;ContextMeasure=FG3A&amp;Season=2019-20&amp;SeasonType=Regular Season&amp;LeagueID=00&amp;PerMode=PerGame&amp;Scope=S&amp;StatCategory=PTS&amp;section=leaders" xr:uid="{04DE1B80-ADF8-734D-A040-1761838E5F37}"/>
    <hyperlink ref="O130" r:id="rId1510" display="/events/?flag=1&amp;CFID=&amp;CFPARAMS=&amp;PlayerID=1629014&amp;TeamID=0&amp;GameID=&amp;ContextMeasure=OREB&amp;Season=2019-20&amp;SeasonType=Regular Season&amp;LeagueID=00&amp;PerMode=PerGame&amp;Scope=S&amp;StatCategory=PTS&amp;section=leaders" xr:uid="{4173F061-BB65-C14C-B524-382CE88C1589}"/>
    <hyperlink ref="P130" r:id="rId1511" display="/events/?flag=1&amp;CFID=&amp;CFPARAMS=&amp;PlayerID=1629014&amp;TeamID=0&amp;GameID=&amp;ContextMeasure=DREB&amp;Season=2019-20&amp;SeasonType=Regular Season&amp;LeagueID=00&amp;PerMode=PerGame&amp;Scope=S&amp;StatCategory=PTS&amp;section=leaders" xr:uid="{24A42824-2754-1845-9748-E184FB0B5C0D}"/>
    <hyperlink ref="Q130" r:id="rId1512" display="/events/?flag=1&amp;CFID=&amp;CFPARAMS=&amp;PlayerID=1629014&amp;TeamID=0&amp;GameID=&amp;ContextMeasure=REB&amp;Season=2019-20&amp;SeasonType=Regular Season&amp;LeagueID=00&amp;PerMode=PerGame&amp;Scope=S&amp;StatCategory=PTS&amp;section=leaders" xr:uid="{C77B4F1B-9826-0841-9240-B27F588C175B}"/>
    <hyperlink ref="R130" r:id="rId1513" display="/events/?flag=1&amp;CFID=&amp;CFPARAMS=&amp;PlayerID=1629014&amp;TeamID=0&amp;GameID=&amp;ContextMeasure=AST&amp;Season=2019-20&amp;SeasonType=Regular Season&amp;LeagueID=00&amp;PerMode=PerGame&amp;Scope=S&amp;StatCategory=PTS&amp;section=leaders" xr:uid="{A8AD2658-0061-B34E-BBCA-DD595A2BB938}"/>
    <hyperlink ref="S130" r:id="rId1514" display="/events/?flag=1&amp;CFID=&amp;CFPARAMS=&amp;PlayerID=1629014&amp;TeamID=0&amp;GameID=&amp;ContextMeasure=STL&amp;Season=2019-20&amp;SeasonType=Regular Season&amp;LeagueID=00&amp;PerMode=PerGame&amp;Scope=S&amp;StatCategory=PTS&amp;section=leaders" xr:uid="{7B6C2319-7CBD-7C4C-8995-E44D7D6FB617}"/>
    <hyperlink ref="T130" r:id="rId1515" display="/events/?flag=1&amp;CFID=&amp;CFPARAMS=&amp;PlayerID=1629014&amp;TeamID=0&amp;GameID=&amp;ContextMeasure=BLK&amp;Season=2019-20&amp;SeasonType=Regular Season&amp;LeagueID=00&amp;PerMode=PerGame&amp;Scope=S&amp;StatCategory=PTS&amp;section=leaders" xr:uid="{91BF0FB0-D1CF-0D40-BF90-EE333F2EA4DA}"/>
    <hyperlink ref="U130" r:id="rId1516" display="/events/?flag=1&amp;CFID=&amp;CFPARAMS=&amp;PlayerID=1629014&amp;TeamID=0&amp;GameID=&amp;ContextMeasure=TOV&amp;Season=2019-20&amp;SeasonType=Regular Season&amp;LeagueID=00&amp;PerMode=PerGame&amp;Scope=S&amp;StatCategory=PTS&amp;section=leaders" xr:uid="{88AB17B4-7BCD-474C-95B0-151BE4195851}"/>
    <hyperlink ref="B131" r:id="rId1517" display="https://stats.nba.com/player/202693/traditional/" xr:uid="{60C98068-8B0F-DF41-AC66-3E0C411225E8}"/>
    <hyperlink ref="F131" r:id="rId1518" display="/events/?flag=3&amp;CFID=&amp;CFPARAMS=&amp;PlayerID=202693&amp;TeamID=0&amp;GameID=&amp;ContextMeasure=FGM&amp;Season=2019-20&amp;SeasonType=Regular Season&amp;LeagueID=00&amp;PerMode=PerGame&amp;Scope=S&amp;StatCategory=PTS&amp;section=leaders" xr:uid="{8428F65B-5D25-3149-B27A-8D2D6B4B1F9B}"/>
    <hyperlink ref="G131" r:id="rId1519" display="/events/?flag=3&amp;CFID=&amp;CFPARAMS=&amp;PlayerID=202693&amp;TeamID=0&amp;GameID=&amp;ContextMeasure=FGA&amp;Season=2019-20&amp;SeasonType=Regular Season&amp;LeagueID=00&amp;PerMode=PerGame&amp;Scope=S&amp;StatCategory=PTS&amp;section=leaders" xr:uid="{37102EA4-5C55-3B4E-BE96-B7035095BDEE}"/>
    <hyperlink ref="I131" r:id="rId1520" display="/events/?flag=3&amp;CFID=&amp;CFPARAMS=&amp;PlayerID=202693&amp;TeamID=0&amp;GameID=&amp;ContextMeasure=FG3M&amp;Season=2019-20&amp;SeasonType=Regular Season&amp;LeagueID=00&amp;PerMode=PerGame&amp;Scope=S&amp;StatCategory=PTS&amp;section=leaders" xr:uid="{E9D74703-047B-2A46-B20C-329DA2043300}"/>
    <hyperlink ref="J131" r:id="rId1521" display="/events/?flag=3&amp;CFID=&amp;CFPARAMS=&amp;PlayerID=202693&amp;TeamID=0&amp;GameID=&amp;ContextMeasure=FG3A&amp;Season=2019-20&amp;SeasonType=Regular Season&amp;LeagueID=00&amp;PerMode=PerGame&amp;Scope=S&amp;StatCategory=PTS&amp;section=leaders" xr:uid="{0D13C7C0-2DB8-9E4D-996F-292F97BC4B82}"/>
    <hyperlink ref="O131" r:id="rId1522" display="/events/?flag=1&amp;CFID=&amp;CFPARAMS=&amp;PlayerID=202693&amp;TeamID=0&amp;GameID=&amp;ContextMeasure=OREB&amp;Season=2019-20&amp;SeasonType=Regular Season&amp;LeagueID=00&amp;PerMode=PerGame&amp;Scope=S&amp;StatCategory=PTS&amp;section=leaders" xr:uid="{6155C99E-5093-AB45-8EF5-9B91472B8800}"/>
    <hyperlink ref="P131" r:id="rId1523" display="/events/?flag=1&amp;CFID=&amp;CFPARAMS=&amp;PlayerID=202693&amp;TeamID=0&amp;GameID=&amp;ContextMeasure=DREB&amp;Season=2019-20&amp;SeasonType=Regular Season&amp;LeagueID=00&amp;PerMode=PerGame&amp;Scope=S&amp;StatCategory=PTS&amp;section=leaders" xr:uid="{4E38150B-058E-2D4A-8869-75345C903493}"/>
    <hyperlink ref="Q131" r:id="rId1524" display="/events/?flag=1&amp;CFID=&amp;CFPARAMS=&amp;PlayerID=202693&amp;TeamID=0&amp;GameID=&amp;ContextMeasure=REB&amp;Season=2019-20&amp;SeasonType=Regular Season&amp;LeagueID=00&amp;PerMode=PerGame&amp;Scope=S&amp;StatCategory=PTS&amp;section=leaders" xr:uid="{E7152294-56A5-3B4C-9828-1113494923BA}"/>
    <hyperlink ref="R131" r:id="rId1525" display="/events/?flag=1&amp;CFID=&amp;CFPARAMS=&amp;PlayerID=202693&amp;TeamID=0&amp;GameID=&amp;ContextMeasure=AST&amp;Season=2019-20&amp;SeasonType=Regular Season&amp;LeagueID=00&amp;PerMode=PerGame&amp;Scope=S&amp;StatCategory=PTS&amp;section=leaders" xr:uid="{5F55A7C8-0481-4342-82CB-D75E7D402474}"/>
    <hyperlink ref="S131" r:id="rId1526" display="/events/?flag=1&amp;CFID=&amp;CFPARAMS=&amp;PlayerID=202693&amp;TeamID=0&amp;GameID=&amp;ContextMeasure=STL&amp;Season=2019-20&amp;SeasonType=Regular Season&amp;LeagueID=00&amp;PerMode=PerGame&amp;Scope=S&amp;StatCategory=PTS&amp;section=leaders" xr:uid="{0B25A651-73F9-3741-97B7-255AB00FDFF3}"/>
    <hyperlink ref="T131" r:id="rId1527" display="/events/?flag=1&amp;CFID=&amp;CFPARAMS=&amp;PlayerID=202693&amp;TeamID=0&amp;GameID=&amp;ContextMeasure=BLK&amp;Season=2019-20&amp;SeasonType=Regular Season&amp;LeagueID=00&amp;PerMode=PerGame&amp;Scope=S&amp;StatCategory=PTS&amp;section=leaders" xr:uid="{0A3ADD8E-A274-D74E-AF6A-CC8DC217F6E9}"/>
    <hyperlink ref="U131" r:id="rId1528" display="/events/?flag=1&amp;CFID=&amp;CFPARAMS=&amp;PlayerID=202693&amp;TeamID=0&amp;GameID=&amp;ContextMeasure=TOV&amp;Season=2019-20&amp;SeasonType=Regular Season&amp;LeagueID=00&amp;PerMode=PerGame&amp;Scope=S&amp;StatCategory=PTS&amp;section=leaders" xr:uid="{C328CA29-8E2B-2743-AB37-3BD7C3ED42EF}"/>
    <hyperlink ref="B132" r:id="rId1529" display="https://stats.nba.com/player/201572/traditional/" xr:uid="{90684476-18E8-774A-B69F-DDC59F5C2C6A}"/>
    <hyperlink ref="F132" r:id="rId1530" display="/events/?flag=3&amp;CFID=&amp;CFPARAMS=&amp;PlayerID=201572&amp;TeamID=0&amp;GameID=&amp;ContextMeasure=FGM&amp;Season=2019-20&amp;SeasonType=Regular Season&amp;LeagueID=00&amp;PerMode=PerGame&amp;Scope=S&amp;StatCategory=PTS&amp;section=leaders" xr:uid="{3C232619-34DA-A748-BD71-7218C1CCF94D}"/>
    <hyperlink ref="G132" r:id="rId1531" display="/events/?flag=3&amp;CFID=&amp;CFPARAMS=&amp;PlayerID=201572&amp;TeamID=0&amp;GameID=&amp;ContextMeasure=FGA&amp;Season=2019-20&amp;SeasonType=Regular Season&amp;LeagueID=00&amp;PerMode=PerGame&amp;Scope=S&amp;StatCategory=PTS&amp;section=leaders" xr:uid="{834C5902-DCAC-1645-B082-C358C3315991}"/>
    <hyperlink ref="I132" r:id="rId1532" display="/events/?flag=3&amp;CFID=&amp;CFPARAMS=&amp;PlayerID=201572&amp;TeamID=0&amp;GameID=&amp;ContextMeasure=FG3M&amp;Season=2019-20&amp;SeasonType=Regular Season&amp;LeagueID=00&amp;PerMode=PerGame&amp;Scope=S&amp;StatCategory=PTS&amp;section=leaders" xr:uid="{D21AB399-AB7E-9F42-9A68-7F04123AC04D}"/>
    <hyperlink ref="J132" r:id="rId1533" display="/events/?flag=3&amp;CFID=&amp;CFPARAMS=&amp;PlayerID=201572&amp;TeamID=0&amp;GameID=&amp;ContextMeasure=FG3A&amp;Season=2019-20&amp;SeasonType=Regular Season&amp;LeagueID=00&amp;PerMode=PerGame&amp;Scope=S&amp;StatCategory=PTS&amp;section=leaders" xr:uid="{2D4EA69E-B2D4-124E-9203-42625E996E58}"/>
    <hyperlink ref="O132" r:id="rId1534" display="/events/?flag=1&amp;CFID=&amp;CFPARAMS=&amp;PlayerID=201572&amp;TeamID=0&amp;GameID=&amp;ContextMeasure=OREB&amp;Season=2019-20&amp;SeasonType=Regular Season&amp;LeagueID=00&amp;PerMode=PerGame&amp;Scope=S&amp;StatCategory=PTS&amp;section=leaders" xr:uid="{93F5A3D9-0E0C-E747-8283-85DAD1B10015}"/>
    <hyperlink ref="P132" r:id="rId1535" display="/events/?flag=1&amp;CFID=&amp;CFPARAMS=&amp;PlayerID=201572&amp;TeamID=0&amp;GameID=&amp;ContextMeasure=DREB&amp;Season=2019-20&amp;SeasonType=Regular Season&amp;LeagueID=00&amp;PerMode=PerGame&amp;Scope=S&amp;StatCategory=PTS&amp;section=leaders" xr:uid="{59B1FE6F-D157-8D42-8E53-C48481194E83}"/>
    <hyperlink ref="Q132" r:id="rId1536" display="/events/?flag=1&amp;CFID=&amp;CFPARAMS=&amp;PlayerID=201572&amp;TeamID=0&amp;GameID=&amp;ContextMeasure=REB&amp;Season=2019-20&amp;SeasonType=Regular Season&amp;LeagueID=00&amp;PerMode=PerGame&amp;Scope=S&amp;StatCategory=PTS&amp;section=leaders" xr:uid="{EB38C51D-3D22-9840-B8F5-509E859026F9}"/>
    <hyperlink ref="R132" r:id="rId1537" display="/events/?flag=1&amp;CFID=&amp;CFPARAMS=&amp;PlayerID=201572&amp;TeamID=0&amp;GameID=&amp;ContextMeasure=AST&amp;Season=2019-20&amp;SeasonType=Regular Season&amp;LeagueID=00&amp;PerMode=PerGame&amp;Scope=S&amp;StatCategory=PTS&amp;section=leaders" xr:uid="{F77A6683-E2FF-B142-9DD4-CD124E4C675C}"/>
    <hyperlink ref="S132" r:id="rId1538" display="/events/?flag=1&amp;CFID=&amp;CFPARAMS=&amp;PlayerID=201572&amp;TeamID=0&amp;GameID=&amp;ContextMeasure=STL&amp;Season=2019-20&amp;SeasonType=Regular Season&amp;LeagueID=00&amp;PerMode=PerGame&amp;Scope=S&amp;StatCategory=PTS&amp;section=leaders" xr:uid="{2EC6F368-857C-2145-8A57-D7B2292BE6F0}"/>
    <hyperlink ref="T132" r:id="rId1539" display="/events/?flag=1&amp;CFID=&amp;CFPARAMS=&amp;PlayerID=201572&amp;TeamID=0&amp;GameID=&amp;ContextMeasure=BLK&amp;Season=2019-20&amp;SeasonType=Regular Season&amp;LeagueID=00&amp;PerMode=PerGame&amp;Scope=S&amp;StatCategory=PTS&amp;section=leaders" xr:uid="{B19320DD-A22B-5942-AAFE-AA99EAE57251}"/>
    <hyperlink ref="U132" r:id="rId1540" display="/events/?flag=1&amp;CFID=&amp;CFPARAMS=&amp;PlayerID=201572&amp;TeamID=0&amp;GameID=&amp;ContextMeasure=TOV&amp;Season=2019-20&amp;SeasonType=Regular Season&amp;LeagueID=00&amp;PerMode=PerGame&amp;Scope=S&amp;StatCategory=PTS&amp;section=leaders" xr:uid="{36BAC0BD-0590-C143-BC01-9901A1410850}"/>
    <hyperlink ref="B133" r:id="rId1541" display="https://stats.nba.com/player/203463/traditional/" xr:uid="{3CC7DA9F-87F2-A148-B0E6-4A1C53544A42}"/>
    <hyperlink ref="F133" r:id="rId1542" display="/events/?flag=3&amp;CFID=&amp;CFPARAMS=&amp;PlayerID=203463&amp;TeamID=0&amp;GameID=&amp;ContextMeasure=FGM&amp;Season=2019-20&amp;SeasonType=Regular Season&amp;LeagueID=00&amp;PerMode=PerGame&amp;Scope=S&amp;StatCategory=PTS&amp;section=leaders" xr:uid="{8617B539-AB89-0145-82C4-6AE47596A4AD}"/>
    <hyperlink ref="G133" r:id="rId1543" display="/events/?flag=3&amp;CFID=&amp;CFPARAMS=&amp;PlayerID=203463&amp;TeamID=0&amp;GameID=&amp;ContextMeasure=FGA&amp;Season=2019-20&amp;SeasonType=Regular Season&amp;LeagueID=00&amp;PerMode=PerGame&amp;Scope=S&amp;StatCategory=PTS&amp;section=leaders" xr:uid="{40C71483-7420-2048-AAA5-102C0517C441}"/>
    <hyperlink ref="I133" r:id="rId1544" display="/events/?flag=3&amp;CFID=&amp;CFPARAMS=&amp;PlayerID=203463&amp;TeamID=0&amp;GameID=&amp;ContextMeasure=FG3M&amp;Season=2019-20&amp;SeasonType=Regular Season&amp;LeagueID=00&amp;PerMode=PerGame&amp;Scope=S&amp;StatCategory=PTS&amp;section=leaders" xr:uid="{C5E2A4BD-BD1D-314E-B173-F451AFF4B44F}"/>
    <hyperlink ref="J133" r:id="rId1545" display="/events/?flag=3&amp;CFID=&amp;CFPARAMS=&amp;PlayerID=203463&amp;TeamID=0&amp;GameID=&amp;ContextMeasure=FG3A&amp;Season=2019-20&amp;SeasonType=Regular Season&amp;LeagueID=00&amp;PerMode=PerGame&amp;Scope=S&amp;StatCategory=PTS&amp;section=leaders" xr:uid="{558BB852-7B26-6940-9D16-C848F2FC1A62}"/>
    <hyperlink ref="O133" r:id="rId1546" display="/events/?flag=1&amp;CFID=&amp;CFPARAMS=&amp;PlayerID=203463&amp;TeamID=0&amp;GameID=&amp;ContextMeasure=OREB&amp;Season=2019-20&amp;SeasonType=Regular Season&amp;LeagueID=00&amp;PerMode=PerGame&amp;Scope=S&amp;StatCategory=PTS&amp;section=leaders" xr:uid="{C47C8793-C5AC-8D4B-AE88-D6D73CA50BB4}"/>
    <hyperlink ref="P133" r:id="rId1547" display="/events/?flag=1&amp;CFID=&amp;CFPARAMS=&amp;PlayerID=203463&amp;TeamID=0&amp;GameID=&amp;ContextMeasure=DREB&amp;Season=2019-20&amp;SeasonType=Regular Season&amp;LeagueID=00&amp;PerMode=PerGame&amp;Scope=S&amp;StatCategory=PTS&amp;section=leaders" xr:uid="{43396391-D291-C24A-9856-B85702159E3D}"/>
    <hyperlink ref="Q133" r:id="rId1548" display="/events/?flag=1&amp;CFID=&amp;CFPARAMS=&amp;PlayerID=203463&amp;TeamID=0&amp;GameID=&amp;ContextMeasure=REB&amp;Season=2019-20&amp;SeasonType=Regular Season&amp;LeagueID=00&amp;PerMode=PerGame&amp;Scope=S&amp;StatCategory=PTS&amp;section=leaders" xr:uid="{1F11325C-A145-8441-8321-EF5252BABFB5}"/>
    <hyperlink ref="R133" r:id="rId1549" display="/events/?flag=1&amp;CFID=&amp;CFPARAMS=&amp;PlayerID=203463&amp;TeamID=0&amp;GameID=&amp;ContextMeasure=AST&amp;Season=2019-20&amp;SeasonType=Regular Season&amp;LeagueID=00&amp;PerMode=PerGame&amp;Scope=S&amp;StatCategory=PTS&amp;section=leaders" xr:uid="{33A6E0B4-0365-914F-B04A-A5CD9E430C95}"/>
    <hyperlink ref="S133" r:id="rId1550" display="/events/?flag=1&amp;CFID=&amp;CFPARAMS=&amp;PlayerID=203463&amp;TeamID=0&amp;GameID=&amp;ContextMeasure=STL&amp;Season=2019-20&amp;SeasonType=Regular Season&amp;LeagueID=00&amp;PerMode=PerGame&amp;Scope=S&amp;StatCategory=PTS&amp;section=leaders" xr:uid="{66642479-9383-C54B-A64D-0E8CAB683098}"/>
    <hyperlink ref="T133" r:id="rId1551" display="/events/?flag=1&amp;CFID=&amp;CFPARAMS=&amp;PlayerID=203463&amp;TeamID=0&amp;GameID=&amp;ContextMeasure=BLK&amp;Season=2019-20&amp;SeasonType=Regular Season&amp;LeagueID=00&amp;PerMode=PerGame&amp;Scope=S&amp;StatCategory=PTS&amp;section=leaders" xr:uid="{E9C63BEF-2134-044B-B43D-D4758B465008}"/>
    <hyperlink ref="U133" r:id="rId1552" display="/events/?flag=1&amp;CFID=&amp;CFPARAMS=&amp;PlayerID=203463&amp;TeamID=0&amp;GameID=&amp;ContextMeasure=TOV&amp;Season=2019-20&amp;SeasonType=Regular Season&amp;LeagueID=00&amp;PerMode=PerGame&amp;Scope=S&amp;StatCategory=PTS&amp;section=leaders" xr:uid="{52F49581-6050-C744-B89F-DC0B93107A3A}"/>
    <hyperlink ref="B134" r:id="rId1553" display="https://stats.nba.com/player/200782/traditional/" xr:uid="{B64CA908-1626-DE44-B402-A3B2234AE7EB}"/>
    <hyperlink ref="F134" r:id="rId1554" display="/events/?flag=3&amp;CFID=&amp;CFPARAMS=&amp;PlayerID=200782&amp;TeamID=0&amp;GameID=&amp;ContextMeasure=FGM&amp;Season=2019-20&amp;SeasonType=Regular Season&amp;LeagueID=00&amp;PerMode=PerGame&amp;Scope=S&amp;StatCategory=PTS&amp;section=leaders" xr:uid="{D5302182-E943-EB40-909E-980716181568}"/>
    <hyperlink ref="G134" r:id="rId1555" display="/events/?flag=3&amp;CFID=&amp;CFPARAMS=&amp;PlayerID=200782&amp;TeamID=0&amp;GameID=&amp;ContextMeasure=FGA&amp;Season=2019-20&amp;SeasonType=Regular Season&amp;LeagueID=00&amp;PerMode=PerGame&amp;Scope=S&amp;StatCategory=PTS&amp;section=leaders" xr:uid="{3BE2016D-AB93-7E46-992C-5CA35F55C2F6}"/>
    <hyperlink ref="I134" r:id="rId1556" display="/events/?flag=3&amp;CFID=&amp;CFPARAMS=&amp;PlayerID=200782&amp;TeamID=0&amp;GameID=&amp;ContextMeasure=FG3M&amp;Season=2019-20&amp;SeasonType=Regular Season&amp;LeagueID=00&amp;PerMode=PerGame&amp;Scope=S&amp;StatCategory=PTS&amp;section=leaders" xr:uid="{AB83D926-E4DE-E846-8A34-02D9B6A986BE}"/>
    <hyperlink ref="J134" r:id="rId1557" display="/events/?flag=3&amp;CFID=&amp;CFPARAMS=&amp;PlayerID=200782&amp;TeamID=0&amp;GameID=&amp;ContextMeasure=FG3A&amp;Season=2019-20&amp;SeasonType=Regular Season&amp;LeagueID=00&amp;PerMode=PerGame&amp;Scope=S&amp;StatCategory=PTS&amp;section=leaders" xr:uid="{952277AA-22A9-2140-AC79-4202DACDBCEB}"/>
    <hyperlink ref="O134" r:id="rId1558" display="/events/?flag=1&amp;CFID=&amp;CFPARAMS=&amp;PlayerID=200782&amp;TeamID=0&amp;GameID=&amp;ContextMeasure=OREB&amp;Season=2019-20&amp;SeasonType=Regular Season&amp;LeagueID=00&amp;PerMode=PerGame&amp;Scope=S&amp;StatCategory=PTS&amp;section=leaders" xr:uid="{7F62CDD8-9BEA-7A41-AC05-38ADC4819825}"/>
    <hyperlink ref="P134" r:id="rId1559" display="/events/?flag=1&amp;CFID=&amp;CFPARAMS=&amp;PlayerID=200782&amp;TeamID=0&amp;GameID=&amp;ContextMeasure=DREB&amp;Season=2019-20&amp;SeasonType=Regular Season&amp;LeagueID=00&amp;PerMode=PerGame&amp;Scope=S&amp;StatCategory=PTS&amp;section=leaders" xr:uid="{2DEF1E12-4E86-524A-AF2D-07111DC18A1B}"/>
    <hyperlink ref="Q134" r:id="rId1560" display="/events/?flag=1&amp;CFID=&amp;CFPARAMS=&amp;PlayerID=200782&amp;TeamID=0&amp;GameID=&amp;ContextMeasure=REB&amp;Season=2019-20&amp;SeasonType=Regular Season&amp;LeagueID=00&amp;PerMode=PerGame&amp;Scope=S&amp;StatCategory=PTS&amp;section=leaders" xr:uid="{EA933CEA-1410-B34E-804F-1875BFDC71D0}"/>
    <hyperlink ref="R134" r:id="rId1561" display="/events/?flag=1&amp;CFID=&amp;CFPARAMS=&amp;PlayerID=200782&amp;TeamID=0&amp;GameID=&amp;ContextMeasure=AST&amp;Season=2019-20&amp;SeasonType=Regular Season&amp;LeagueID=00&amp;PerMode=PerGame&amp;Scope=S&amp;StatCategory=PTS&amp;section=leaders" xr:uid="{DE64BEE1-A267-F34C-A903-3525B5521310}"/>
    <hyperlink ref="S134" r:id="rId1562" display="/events/?flag=1&amp;CFID=&amp;CFPARAMS=&amp;PlayerID=200782&amp;TeamID=0&amp;GameID=&amp;ContextMeasure=STL&amp;Season=2019-20&amp;SeasonType=Regular Season&amp;LeagueID=00&amp;PerMode=PerGame&amp;Scope=S&amp;StatCategory=PTS&amp;section=leaders" xr:uid="{DBE43388-E52E-2741-B7F6-1832F86F5802}"/>
    <hyperlink ref="T134" r:id="rId1563" display="/events/?flag=1&amp;CFID=&amp;CFPARAMS=&amp;PlayerID=200782&amp;TeamID=0&amp;GameID=&amp;ContextMeasure=BLK&amp;Season=2019-20&amp;SeasonType=Regular Season&amp;LeagueID=00&amp;PerMode=PerGame&amp;Scope=S&amp;StatCategory=PTS&amp;section=leaders" xr:uid="{C1D0954F-CA65-734D-9D7E-0DEF3263543F}"/>
    <hyperlink ref="U134" r:id="rId1564" display="/events/?flag=1&amp;CFID=&amp;CFPARAMS=&amp;PlayerID=200782&amp;TeamID=0&amp;GameID=&amp;ContextMeasure=TOV&amp;Season=2019-20&amp;SeasonType=Regular Season&amp;LeagueID=00&amp;PerMode=PerGame&amp;Scope=S&amp;StatCategory=PTS&amp;section=leaders" xr:uid="{460B126C-0CB1-1C41-9E6B-356EE5B63920}"/>
    <hyperlink ref="B135" r:id="rId1565" display="https://stats.nba.com/player/1627749/traditional/" xr:uid="{AD4015DD-6953-3948-8F5F-63A1A45C4AD9}"/>
    <hyperlink ref="F135" r:id="rId1566" display="/events/?flag=3&amp;CFID=&amp;CFPARAMS=&amp;PlayerID=1627749&amp;TeamID=0&amp;GameID=&amp;ContextMeasure=FGM&amp;Season=2019-20&amp;SeasonType=Regular Season&amp;LeagueID=00&amp;PerMode=PerGame&amp;Scope=S&amp;StatCategory=PTS&amp;section=leaders" xr:uid="{7D612CE6-5E60-C846-8A4B-C2C364D4A0D1}"/>
    <hyperlink ref="G135" r:id="rId1567" display="/events/?flag=3&amp;CFID=&amp;CFPARAMS=&amp;PlayerID=1627749&amp;TeamID=0&amp;GameID=&amp;ContextMeasure=FGA&amp;Season=2019-20&amp;SeasonType=Regular Season&amp;LeagueID=00&amp;PerMode=PerGame&amp;Scope=S&amp;StatCategory=PTS&amp;section=leaders" xr:uid="{B75613B5-7CA2-9B40-8E6C-A879C98B86FE}"/>
    <hyperlink ref="I135" r:id="rId1568" display="/events/?flag=3&amp;CFID=&amp;CFPARAMS=&amp;PlayerID=1627749&amp;TeamID=0&amp;GameID=&amp;ContextMeasure=FG3M&amp;Season=2019-20&amp;SeasonType=Regular Season&amp;LeagueID=00&amp;PerMode=PerGame&amp;Scope=S&amp;StatCategory=PTS&amp;section=leaders" xr:uid="{D73E9DA1-C03C-B94E-8EAB-4556257FCA60}"/>
    <hyperlink ref="J135" r:id="rId1569" display="/events/?flag=3&amp;CFID=&amp;CFPARAMS=&amp;PlayerID=1627749&amp;TeamID=0&amp;GameID=&amp;ContextMeasure=FG3A&amp;Season=2019-20&amp;SeasonType=Regular Season&amp;LeagueID=00&amp;PerMode=PerGame&amp;Scope=S&amp;StatCategory=PTS&amp;section=leaders" xr:uid="{D2D3B3BE-97CE-FF40-903D-45EDDAAB2D11}"/>
    <hyperlink ref="O135" r:id="rId1570" display="/events/?flag=1&amp;CFID=&amp;CFPARAMS=&amp;PlayerID=1627749&amp;TeamID=0&amp;GameID=&amp;ContextMeasure=OREB&amp;Season=2019-20&amp;SeasonType=Regular Season&amp;LeagueID=00&amp;PerMode=PerGame&amp;Scope=S&amp;StatCategory=PTS&amp;section=leaders" xr:uid="{FBAFE1A8-1613-A047-950F-6AAE03157EB9}"/>
    <hyperlink ref="P135" r:id="rId1571" display="/events/?flag=1&amp;CFID=&amp;CFPARAMS=&amp;PlayerID=1627749&amp;TeamID=0&amp;GameID=&amp;ContextMeasure=DREB&amp;Season=2019-20&amp;SeasonType=Regular Season&amp;LeagueID=00&amp;PerMode=PerGame&amp;Scope=S&amp;StatCategory=PTS&amp;section=leaders" xr:uid="{E087BA6A-2DA2-7C40-B6A5-4743E337793C}"/>
    <hyperlink ref="Q135" r:id="rId1572" display="/events/?flag=1&amp;CFID=&amp;CFPARAMS=&amp;PlayerID=1627749&amp;TeamID=0&amp;GameID=&amp;ContextMeasure=REB&amp;Season=2019-20&amp;SeasonType=Regular Season&amp;LeagueID=00&amp;PerMode=PerGame&amp;Scope=S&amp;StatCategory=PTS&amp;section=leaders" xr:uid="{B346997D-E1A7-3B42-8242-A436CAA1873F}"/>
    <hyperlink ref="R135" r:id="rId1573" display="/events/?flag=1&amp;CFID=&amp;CFPARAMS=&amp;PlayerID=1627749&amp;TeamID=0&amp;GameID=&amp;ContextMeasure=AST&amp;Season=2019-20&amp;SeasonType=Regular Season&amp;LeagueID=00&amp;PerMode=PerGame&amp;Scope=S&amp;StatCategory=PTS&amp;section=leaders" xr:uid="{24283E28-5C9A-3543-920A-6087F0B48FC8}"/>
    <hyperlink ref="S135" r:id="rId1574" display="/events/?flag=1&amp;CFID=&amp;CFPARAMS=&amp;PlayerID=1627749&amp;TeamID=0&amp;GameID=&amp;ContextMeasure=STL&amp;Season=2019-20&amp;SeasonType=Regular Season&amp;LeagueID=00&amp;PerMode=PerGame&amp;Scope=S&amp;StatCategory=PTS&amp;section=leaders" xr:uid="{23DF84DC-6E6C-ED4E-841B-E0D99F0723B7}"/>
    <hyperlink ref="T135" r:id="rId1575" display="/events/?flag=1&amp;CFID=&amp;CFPARAMS=&amp;PlayerID=1627749&amp;TeamID=0&amp;GameID=&amp;ContextMeasure=BLK&amp;Season=2019-20&amp;SeasonType=Regular Season&amp;LeagueID=00&amp;PerMode=PerGame&amp;Scope=S&amp;StatCategory=PTS&amp;section=leaders" xr:uid="{B99F32BE-1DE1-2142-9039-4D19CAA779BD}"/>
    <hyperlink ref="U135" r:id="rId1576" display="/events/?flag=1&amp;CFID=&amp;CFPARAMS=&amp;PlayerID=1627749&amp;TeamID=0&amp;GameID=&amp;ContextMeasure=TOV&amp;Season=2019-20&amp;SeasonType=Regular Season&amp;LeagueID=00&amp;PerMode=PerGame&amp;Scope=S&amp;StatCategory=PTS&amp;section=leaders" xr:uid="{6B034734-5C91-BF4A-B2BC-D192E5549920}"/>
    <hyperlink ref="B136" r:id="rId1577" display="https://stats.nba.com/player/1628401/traditional/" xr:uid="{A0C60518-CD66-9942-A9DB-58624B2B1733}"/>
    <hyperlink ref="F136" r:id="rId1578" display="/events/?flag=3&amp;CFID=&amp;CFPARAMS=&amp;PlayerID=1628401&amp;TeamID=0&amp;GameID=&amp;ContextMeasure=FGM&amp;Season=2019-20&amp;SeasonType=Regular Season&amp;LeagueID=00&amp;PerMode=PerGame&amp;Scope=S&amp;StatCategory=PTS&amp;section=leaders" xr:uid="{33D77BF9-8806-174A-B615-2ACA1B0E171B}"/>
    <hyperlink ref="G136" r:id="rId1579" display="/events/?flag=3&amp;CFID=&amp;CFPARAMS=&amp;PlayerID=1628401&amp;TeamID=0&amp;GameID=&amp;ContextMeasure=FGA&amp;Season=2019-20&amp;SeasonType=Regular Season&amp;LeagueID=00&amp;PerMode=PerGame&amp;Scope=S&amp;StatCategory=PTS&amp;section=leaders" xr:uid="{8CD3E463-2A1B-B64D-AB07-3D7CBECC40FA}"/>
    <hyperlink ref="I136" r:id="rId1580" display="/events/?flag=3&amp;CFID=&amp;CFPARAMS=&amp;PlayerID=1628401&amp;TeamID=0&amp;GameID=&amp;ContextMeasure=FG3M&amp;Season=2019-20&amp;SeasonType=Regular Season&amp;LeagueID=00&amp;PerMode=PerGame&amp;Scope=S&amp;StatCategory=PTS&amp;section=leaders" xr:uid="{7D3F0B16-FD3F-1345-AD3F-7B589FA18B2A}"/>
    <hyperlink ref="J136" r:id="rId1581" display="/events/?flag=3&amp;CFID=&amp;CFPARAMS=&amp;PlayerID=1628401&amp;TeamID=0&amp;GameID=&amp;ContextMeasure=FG3A&amp;Season=2019-20&amp;SeasonType=Regular Season&amp;LeagueID=00&amp;PerMode=PerGame&amp;Scope=S&amp;StatCategory=PTS&amp;section=leaders" xr:uid="{42320572-FD3F-D54D-9F1D-E0CA1B7EEB48}"/>
    <hyperlink ref="O136" r:id="rId1582" display="/events/?flag=1&amp;CFID=&amp;CFPARAMS=&amp;PlayerID=1628401&amp;TeamID=0&amp;GameID=&amp;ContextMeasure=OREB&amp;Season=2019-20&amp;SeasonType=Regular Season&amp;LeagueID=00&amp;PerMode=PerGame&amp;Scope=S&amp;StatCategory=PTS&amp;section=leaders" xr:uid="{0052EAC8-40A5-514F-A12A-66ADA325876F}"/>
    <hyperlink ref="P136" r:id="rId1583" display="/events/?flag=1&amp;CFID=&amp;CFPARAMS=&amp;PlayerID=1628401&amp;TeamID=0&amp;GameID=&amp;ContextMeasure=DREB&amp;Season=2019-20&amp;SeasonType=Regular Season&amp;LeagueID=00&amp;PerMode=PerGame&amp;Scope=S&amp;StatCategory=PTS&amp;section=leaders" xr:uid="{2061539F-F4E4-C54B-A68A-0EF98558EEC7}"/>
    <hyperlink ref="Q136" r:id="rId1584" display="/events/?flag=1&amp;CFID=&amp;CFPARAMS=&amp;PlayerID=1628401&amp;TeamID=0&amp;GameID=&amp;ContextMeasure=REB&amp;Season=2019-20&amp;SeasonType=Regular Season&amp;LeagueID=00&amp;PerMode=PerGame&amp;Scope=S&amp;StatCategory=PTS&amp;section=leaders" xr:uid="{7884CB79-E611-5B47-8B48-758938E27A8A}"/>
    <hyperlink ref="R136" r:id="rId1585" display="/events/?flag=1&amp;CFID=&amp;CFPARAMS=&amp;PlayerID=1628401&amp;TeamID=0&amp;GameID=&amp;ContextMeasure=AST&amp;Season=2019-20&amp;SeasonType=Regular Season&amp;LeagueID=00&amp;PerMode=PerGame&amp;Scope=S&amp;StatCategory=PTS&amp;section=leaders" xr:uid="{53CD2F0B-61A9-9947-96FD-A70E32D1BF55}"/>
    <hyperlink ref="S136" r:id="rId1586" display="/events/?flag=1&amp;CFID=&amp;CFPARAMS=&amp;PlayerID=1628401&amp;TeamID=0&amp;GameID=&amp;ContextMeasure=STL&amp;Season=2019-20&amp;SeasonType=Regular Season&amp;LeagueID=00&amp;PerMode=PerGame&amp;Scope=S&amp;StatCategory=PTS&amp;section=leaders" xr:uid="{CF7A294F-D696-3342-AB1C-192B274C9EE8}"/>
    <hyperlink ref="T136" r:id="rId1587" display="/events/?flag=1&amp;CFID=&amp;CFPARAMS=&amp;PlayerID=1628401&amp;TeamID=0&amp;GameID=&amp;ContextMeasure=BLK&amp;Season=2019-20&amp;SeasonType=Regular Season&amp;LeagueID=00&amp;PerMode=PerGame&amp;Scope=S&amp;StatCategory=PTS&amp;section=leaders" xr:uid="{080F3126-1D79-6B47-BDD9-CFA2046FBD77}"/>
    <hyperlink ref="U136" r:id="rId1588" display="/events/?flag=1&amp;CFID=&amp;CFPARAMS=&amp;PlayerID=1628401&amp;TeamID=0&amp;GameID=&amp;ContextMeasure=TOV&amp;Season=2019-20&amp;SeasonType=Regular Season&amp;LeagueID=00&amp;PerMode=PerGame&amp;Scope=S&amp;StatCategory=PTS&amp;section=leaders" xr:uid="{AF329A4E-756C-7949-9C9D-FF92B2C14260}"/>
    <hyperlink ref="B137" r:id="rId1589" display="https://stats.nba.com/player/201588/traditional/" xr:uid="{62D3246D-CE55-4447-850B-BAA5A101A1CC}"/>
    <hyperlink ref="F137" r:id="rId1590" display="/events/?flag=3&amp;CFID=&amp;CFPARAMS=&amp;PlayerID=201588&amp;TeamID=0&amp;GameID=&amp;ContextMeasure=FGM&amp;Season=2019-20&amp;SeasonType=Regular Season&amp;LeagueID=00&amp;PerMode=PerGame&amp;Scope=S&amp;StatCategory=PTS&amp;section=leaders" xr:uid="{065D6EB2-721F-AA4E-A92B-908A3F484D48}"/>
    <hyperlink ref="G137" r:id="rId1591" display="/events/?flag=3&amp;CFID=&amp;CFPARAMS=&amp;PlayerID=201588&amp;TeamID=0&amp;GameID=&amp;ContextMeasure=FGA&amp;Season=2019-20&amp;SeasonType=Regular Season&amp;LeagueID=00&amp;PerMode=PerGame&amp;Scope=S&amp;StatCategory=PTS&amp;section=leaders" xr:uid="{E88A9B58-6533-8849-B27F-5C9A9F1924D5}"/>
    <hyperlink ref="I137" r:id="rId1592" display="/events/?flag=3&amp;CFID=&amp;CFPARAMS=&amp;PlayerID=201588&amp;TeamID=0&amp;GameID=&amp;ContextMeasure=FG3M&amp;Season=2019-20&amp;SeasonType=Regular Season&amp;LeagueID=00&amp;PerMode=PerGame&amp;Scope=S&amp;StatCategory=PTS&amp;section=leaders" xr:uid="{8B3A2C5C-7606-B146-83B1-8F8FEE244141}"/>
    <hyperlink ref="J137" r:id="rId1593" display="/events/?flag=3&amp;CFID=&amp;CFPARAMS=&amp;PlayerID=201588&amp;TeamID=0&amp;GameID=&amp;ContextMeasure=FG3A&amp;Season=2019-20&amp;SeasonType=Regular Season&amp;LeagueID=00&amp;PerMode=PerGame&amp;Scope=S&amp;StatCategory=PTS&amp;section=leaders" xr:uid="{7AB4ED76-D80E-C448-AB02-C8793101196B}"/>
    <hyperlink ref="O137" r:id="rId1594" display="/events/?flag=1&amp;CFID=&amp;CFPARAMS=&amp;PlayerID=201588&amp;TeamID=0&amp;GameID=&amp;ContextMeasure=OREB&amp;Season=2019-20&amp;SeasonType=Regular Season&amp;LeagueID=00&amp;PerMode=PerGame&amp;Scope=S&amp;StatCategory=PTS&amp;section=leaders" xr:uid="{D31D8299-DCF1-1248-8FF7-2FA625789BFC}"/>
    <hyperlink ref="P137" r:id="rId1595" display="/events/?flag=1&amp;CFID=&amp;CFPARAMS=&amp;PlayerID=201588&amp;TeamID=0&amp;GameID=&amp;ContextMeasure=DREB&amp;Season=2019-20&amp;SeasonType=Regular Season&amp;LeagueID=00&amp;PerMode=PerGame&amp;Scope=S&amp;StatCategory=PTS&amp;section=leaders" xr:uid="{077694A5-BBAA-AF49-BD4A-E005C57359EC}"/>
    <hyperlink ref="Q137" r:id="rId1596" display="/events/?flag=1&amp;CFID=&amp;CFPARAMS=&amp;PlayerID=201588&amp;TeamID=0&amp;GameID=&amp;ContextMeasure=REB&amp;Season=2019-20&amp;SeasonType=Regular Season&amp;LeagueID=00&amp;PerMode=PerGame&amp;Scope=S&amp;StatCategory=PTS&amp;section=leaders" xr:uid="{B39B1DD8-ECFF-494A-8D54-971C995F7561}"/>
    <hyperlink ref="R137" r:id="rId1597" display="/events/?flag=1&amp;CFID=&amp;CFPARAMS=&amp;PlayerID=201588&amp;TeamID=0&amp;GameID=&amp;ContextMeasure=AST&amp;Season=2019-20&amp;SeasonType=Regular Season&amp;LeagueID=00&amp;PerMode=PerGame&amp;Scope=S&amp;StatCategory=PTS&amp;section=leaders" xr:uid="{1FEE821A-830F-AC47-A3FB-883BC5665DFC}"/>
    <hyperlink ref="S137" r:id="rId1598" display="/events/?flag=1&amp;CFID=&amp;CFPARAMS=&amp;PlayerID=201588&amp;TeamID=0&amp;GameID=&amp;ContextMeasure=STL&amp;Season=2019-20&amp;SeasonType=Regular Season&amp;LeagueID=00&amp;PerMode=PerGame&amp;Scope=S&amp;StatCategory=PTS&amp;section=leaders" xr:uid="{3E62285C-92D6-7C46-ACE1-7C167D8A8F4B}"/>
    <hyperlink ref="T137" r:id="rId1599" display="/events/?flag=1&amp;CFID=&amp;CFPARAMS=&amp;PlayerID=201588&amp;TeamID=0&amp;GameID=&amp;ContextMeasure=BLK&amp;Season=2019-20&amp;SeasonType=Regular Season&amp;LeagueID=00&amp;PerMode=PerGame&amp;Scope=S&amp;StatCategory=PTS&amp;section=leaders" xr:uid="{DE4134AB-68A8-174F-9C87-F3A7353A27BF}"/>
    <hyperlink ref="U137" r:id="rId1600" display="/events/?flag=1&amp;CFID=&amp;CFPARAMS=&amp;PlayerID=201588&amp;TeamID=0&amp;GameID=&amp;ContextMeasure=TOV&amp;Season=2019-20&amp;SeasonType=Regular Season&amp;LeagueID=00&amp;PerMode=PerGame&amp;Scope=S&amp;StatCategory=PTS&amp;section=leaders" xr:uid="{004BB95E-4A1B-4F4C-806A-C20B052D39FB}"/>
    <hyperlink ref="B138" r:id="rId1601" display="https://stats.nba.com/player/1626204/traditional/" xr:uid="{6DBDCA78-B6DF-3343-A9EB-13AF52199BE5}"/>
    <hyperlink ref="F138" r:id="rId1602" display="/events/?flag=3&amp;CFID=&amp;CFPARAMS=&amp;PlayerID=1626204&amp;TeamID=0&amp;GameID=&amp;ContextMeasure=FGM&amp;Season=2019-20&amp;SeasonType=Regular Season&amp;LeagueID=00&amp;PerMode=PerGame&amp;Scope=S&amp;StatCategory=PTS&amp;section=leaders" xr:uid="{C4EAE3B0-419E-214D-9BEF-4802D8B28CEE}"/>
    <hyperlink ref="G138" r:id="rId1603" display="/events/?flag=3&amp;CFID=&amp;CFPARAMS=&amp;PlayerID=1626204&amp;TeamID=0&amp;GameID=&amp;ContextMeasure=FGA&amp;Season=2019-20&amp;SeasonType=Regular Season&amp;LeagueID=00&amp;PerMode=PerGame&amp;Scope=S&amp;StatCategory=PTS&amp;section=leaders" xr:uid="{978BCE53-3BE1-0549-B448-39076D8266F7}"/>
    <hyperlink ref="I138" r:id="rId1604" display="/events/?flag=3&amp;CFID=&amp;CFPARAMS=&amp;PlayerID=1626204&amp;TeamID=0&amp;GameID=&amp;ContextMeasure=FG3M&amp;Season=2019-20&amp;SeasonType=Regular Season&amp;LeagueID=00&amp;PerMode=PerGame&amp;Scope=S&amp;StatCategory=PTS&amp;section=leaders" xr:uid="{5E115423-8DEB-AF47-A2FA-A60F240CC551}"/>
    <hyperlink ref="J138" r:id="rId1605" display="/events/?flag=3&amp;CFID=&amp;CFPARAMS=&amp;PlayerID=1626204&amp;TeamID=0&amp;GameID=&amp;ContextMeasure=FG3A&amp;Season=2019-20&amp;SeasonType=Regular Season&amp;LeagueID=00&amp;PerMode=PerGame&amp;Scope=S&amp;StatCategory=PTS&amp;section=leaders" xr:uid="{ED9B6F06-FA9E-6649-A6C9-216F1EA04147}"/>
    <hyperlink ref="O138" r:id="rId1606" display="/events/?flag=1&amp;CFID=&amp;CFPARAMS=&amp;PlayerID=1626204&amp;TeamID=0&amp;GameID=&amp;ContextMeasure=OREB&amp;Season=2019-20&amp;SeasonType=Regular Season&amp;LeagueID=00&amp;PerMode=PerGame&amp;Scope=S&amp;StatCategory=PTS&amp;section=leaders" xr:uid="{90FDCD8F-896D-A34F-9F68-F17E515BC81D}"/>
    <hyperlink ref="P138" r:id="rId1607" display="/events/?flag=1&amp;CFID=&amp;CFPARAMS=&amp;PlayerID=1626204&amp;TeamID=0&amp;GameID=&amp;ContextMeasure=DREB&amp;Season=2019-20&amp;SeasonType=Regular Season&amp;LeagueID=00&amp;PerMode=PerGame&amp;Scope=S&amp;StatCategory=PTS&amp;section=leaders" xr:uid="{62C35D2E-220D-1D4E-A73A-A63024B47677}"/>
    <hyperlink ref="Q138" r:id="rId1608" display="/events/?flag=1&amp;CFID=&amp;CFPARAMS=&amp;PlayerID=1626204&amp;TeamID=0&amp;GameID=&amp;ContextMeasure=REB&amp;Season=2019-20&amp;SeasonType=Regular Season&amp;LeagueID=00&amp;PerMode=PerGame&amp;Scope=S&amp;StatCategory=PTS&amp;section=leaders" xr:uid="{25521C69-F39E-B840-B9DD-73594B66CFE6}"/>
    <hyperlink ref="R138" r:id="rId1609" display="/events/?flag=1&amp;CFID=&amp;CFPARAMS=&amp;PlayerID=1626204&amp;TeamID=0&amp;GameID=&amp;ContextMeasure=AST&amp;Season=2019-20&amp;SeasonType=Regular Season&amp;LeagueID=00&amp;PerMode=PerGame&amp;Scope=S&amp;StatCategory=PTS&amp;section=leaders" xr:uid="{EEE9119B-CB7F-0245-90E3-0FECC26FFC78}"/>
    <hyperlink ref="S138" r:id="rId1610" display="/events/?flag=1&amp;CFID=&amp;CFPARAMS=&amp;PlayerID=1626204&amp;TeamID=0&amp;GameID=&amp;ContextMeasure=STL&amp;Season=2019-20&amp;SeasonType=Regular Season&amp;LeagueID=00&amp;PerMode=PerGame&amp;Scope=S&amp;StatCategory=PTS&amp;section=leaders" xr:uid="{82A1B6CA-C120-604B-9907-259E3AB5FA82}"/>
    <hyperlink ref="T138" r:id="rId1611" display="/events/?flag=1&amp;CFID=&amp;CFPARAMS=&amp;PlayerID=1626204&amp;TeamID=0&amp;GameID=&amp;ContextMeasure=BLK&amp;Season=2019-20&amp;SeasonType=Regular Season&amp;LeagueID=00&amp;PerMode=PerGame&amp;Scope=S&amp;StatCategory=PTS&amp;section=leaders" xr:uid="{6552CA55-FA26-3244-889F-30F695CFB565}"/>
    <hyperlink ref="U138" r:id="rId1612" display="/events/?flag=1&amp;CFID=&amp;CFPARAMS=&amp;PlayerID=1626204&amp;TeamID=0&amp;GameID=&amp;ContextMeasure=TOV&amp;Season=2019-20&amp;SeasonType=Regular Season&amp;LeagueID=00&amp;PerMode=PerGame&amp;Scope=S&amp;StatCategory=PTS&amp;section=leaders" xr:uid="{C187C54F-640C-A941-840A-495532E41B4D}"/>
    <hyperlink ref="B139" r:id="rId1613" display="https://stats.nba.com/player/1629011/traditional/" xr:uid="{94EB6837-0EA3-674B-9AC2-44A26EA6ED97}"/>
    <hyperlink ref="F139" r:id="rId1614" display="/events/?flag=3&amp;CFID=&amp;CFPARAMS=&amp;PlayerID=1629011&amp;TeamID=0&amp;GameID=&amp;ContextMeasure=FGM&amp;Season=2019-20&amp;SeasonType=Regular Season&amp;LeagueID=00&amp;PerMode=PerGame&amp;Scope=S&amp;StatCategory=PTS&amp;section=leaders" xr:uid="{D6411EE1-1672-1A4A-894B-0AFD6A2FEF99}"/>
    <hyperlink ref="G139" r:id="rId1615" display="/events/?flag=3&amp;CFID=&amp;CFPARAMS=&amp;PlayerID=1629011&amp;TeamID=0&amp;GameID=&amp;ContextMeasure=FGA&amp;Season=2019-20&amp;SeasonType=Regular Season&amp;LeagueID=00&amp;PerMode=PerGame&amp;Scope=S&amp;StatCategory=PTS&amp;section=leaders" xr:uid="{614E638B-2CE3-7D41-A355-64E1686CD1BB}"/>
    <hyperlink ref="O139" r:id="rId1616" display="/events/?flag=1&amp;CFID=&amp;CFPARAMS=&amp;PlayerID=1629011&amp;TeamID=0&amp;GameID=&amp;ContextMeasure=OREB&amp;Season=2019-20&amp;SeasonType=Regular Season&amp;LeagueID=00&amp;PerMode=PerGame&amp;Scope=S&amp;StatCategory=PTS&amp;section=leaders" xr:uid="{D20D2BB4-DCE1-1549-925F-F6EC4BF5F6CE}"/>
    <hyperlink ref="P139" r:id="rId1617" display="/events/?flag=1&amp;CFID=&amp;CFPARAMS=&amp;PlayerID=1629011&amp;TeamID=0&amp;GameID=&amp;ContextMeasure=DREB&amp;Season=2019-20&amp;SeasonType=Regular Season&amp;LeagueID=00&amp;PerMode=PerGame&amp;Scope=S&amp;StatCategory=PTS&amp;section=leaders" xr:uid="{46E7C343-1A36-8D49-96EA-2E05412C82F7}"/>
    <hyperlink ref="Q139" r:id="rId1618" display="/events/?flag=1&amp;CFID=&amp;CFPARAMS=&amp;PlayerID=1629011&amp;TeamID=0&amp;GameID=&amp;ContextMeasure=REB&amp;Season=2019-20&amp;SeasonType=Regular Season&amp;LeagueID=00&amp;PerMode=PerGame&amp;Scope=S&amp;StatCategory=PTS&amp;section=leaders" xr:uid="{5E697AC0-5040-C342-85F6-CD9CA407A72C}"/>
    <hyperlink ref="R139" r:id="rId1619" display="/events/?flag=1&amp;CFID=&amp;CFPARAMS=&amp;PlayerID=1629011&amp;TeamID=0&amp;GameID=&amp;ContextMeasure=AST&amp;Season=2019-20&amp;SeasonType=Regular Season&amp;LeagueID=00&amp;PerMode=PerGame&amp;Scope=S&amp;StatCategory=PTS&amp;section=leaders" xr:uid="{F98AC759-3961-814D-96FD-446D106F1452}"/>
    <hyperlink ref="S139" r:id="rId1620" display="/events/?flag=1&amp;CFID=&amp;CFPARAMS=&amp;PlayerID=1629011&amp;TeamID=0&amp;GameID=&amp;ContextMeasure=STL&amp;Season=2019-20&amp;SeasonType=Regular Season&amp;LeagueID=00&amp;PerMode=PerGame&amp;Scope=S&amp;StatCategory=PTS&amp;section=leaders" xr:uid="{DDA0E15D-463B-4547-BAA2-47157985462C}"/>
    <hyperlink ref="T139" r:id="rId1621" display="/events/?flag=1&amp;CFID=&amp;CFPARAMS=&amp;PlayerID=1629011&amp;TeamID=0&amp;GameID=&amp;ContextMeasure=BLK&amp;Season=2019-20&amp;SeasonType=Regular Season&amp;LeagueID=00&amp;PerMode=PerGame&amp;Scope=S&amp;StatCategory=PTS&amp;section=leaders" xr:uid="{7676EC30-8654-E640-A382-6B6807DC6A34}"/>
    <hyperlink ref="U139" r:id="rId1622" display="/events/?flag=1&amp;CFID=&amp;CFPARAMS=&amp;PlayerID=1629011&amp;TeamID=0&amp;GameID=&amp;ContextMeasure=TOV&amp;Season=2019-20&amp;SeasonType=Regular Season&amp;LeagueID=00&amp;PerMode=PerGame&amp;Scope=S&amp;StatCategory=PTS&amp;section=leaders" xr:uid="{02CF33E1-5947-4B44-B75A-F162FBA24AAE}"/>
    <hyperlink ref="B140" r:id="rId1623" display="https://stats.nba.com/player/201571/traditional/" xr:uid="{6F130EE9-3548-E540-8E0B-554EF03389AE}"/>
    <hyperlink ref="F140" r:id="rId1624" display="/events/?flag=3&amp;CFID=&amp;CFPARAMS=&amp;PlayerID=201571&amp;TeamID=0&amp;GameID=&amp;ContextMeasure=FGM&amp;Season=2019-20&amp;SeasonType=Regular Season&amp;LeagueID=00&amp;PerMode=PerGame&amp;Scope=S&amp;StatCategory=PTS&amp;section=leaders" xr:uid="{8665DA44-5BF9-6943-8007-69EC98A510AB}"/>
    <hyperlink ref="G140" r:id="rId1625" display="/events/?flag=3&amp;CFID=&amp;CFPARAMS=&amp;PlayerID=201571&amp;TeamID=0&amp;GameID=&amp;ContextMeasure=FGA&amp;Season=2019-20&amp;SeasonType=Regular Season&amp;LeagueID=00&amp;PerMode=PerGame&amp;Scope=S&amp;StatCategory=PTS&amp;section=leaders" xr:uid="{BFFE59F8-5C2B-C844-AE0E-E3A403B53996}"/>
    <hyperlink ref="I140" r:id="rId1626" display="/events/?flag=3&amp;CFID=&amp;CFPARAMS=&amp;PlayerID=201571&amp;TeamID=0&amp;GameID=&amp;ContextMeasure=FG3M&amp;Season=2019-20&amp;SeasonType=Regular Season&amp;LeagueID=00&amp;PerMode=PerGame&amp;Scope=S&amp;StatCategory=PTS&amp;section=leaders" xr:uid="{EC436A93-245C-AC44-856A-D9C0AC105754}"/>
    <hyperlink ref="J140" r:id="rId1627" display="/events/?flag=3&amp;CFID=&amp;CFPARAMS=&amp;PlayerID=201571&amp;TeamID=0&amp;GameID=&amp;ContextMeasure=FG3A&amp;Season=2019-20&amp;SeasonType=Regular Season&amp;LeagueID=00&amp;PerMode=PerGame&amp;Scope=S&amp;StatCategory=PTS&amp;section=leaders" xr:uid="{D72C089D-3762-C04B-B357-5FF5FCC28B7D}"/>
    <hyperlink ref="O140" r:id="rId1628" display="/events/?flag=1&amp;CFID=&amp;CFPARAMS=&amp;PlayerID=201571&amp;TeamID=0&amp;GameID=&amp;ContextMeasure=OREB&amp;Season=2019-20&amp;SeasonType=Regular Season&amp;LeagueID=00&amp;PerMode=PerGame&amp;Scope=S&amp;StatCategory=PTS&amp;section=leaders" xr:uid="{521992EF-D5F6-B84B-A0A6-A981ACA52D2E}"/>
    <hyperlink ref="P140" r:id="rId1629" display="/events/?flag=1&amp;CFID=&amp;CFPARAMS=&amp;PlayerID=201571&amp;TeamID=0&amp;GameID=&amp;ContextMeasure=DREB&amp;Season=2019-20&amp;SeasonType=Regular Season&amp;LeagueID=00&amp;PerMode=PerGame&amp;Scope=S&amp;StatCategory=PTS&amp;section=leaders" xr:uid="{2C7C3FD0-22A0-1F49-8075-FD4F8CBD6B5F}"/>
    <hyperlink ref="Q140" r:id="rId1630" display="/events/?flag=1&amp;CFID=&amp;CFPARAMS=&amp;PlayerID=201571&amp;TeamID=0&amp;GameID=&amp;ContextMeasure=REB&amp;Season=2019-20&amp;SeasonType=Regular Season&amp;LeagueID=00&amp;PerMode=PerGame&amp;Scope=S&amp;StatCategory=PTS&amp;section=leaders" xr:uid="{8AE059AF-C9A8-364D-B087-4C3141FDD9C8}"/>
    <hyperlink ref="R140" r:id="rId1631" display="/events/?flag=1&amp;CFID=&amp;CFPARAMS=&amp;PlayerID=201571&amp;TeamID=0&amp;GameID=&amp;ContextMeasure=AST&amp;Season=2019-20&amp;SeasonType=Regular Season&amp;LeagueID=00&amp;PerMode=PerGame&amp;Scope=S&amp;StatCategory=PTS&amp;section=leaders" xr:uid="{273A113C-4440-B742-AE56-58BD7EED95A0}"/>
    <hyperlink ref="S140" r:id="rId1632" display="/events/?flag=1&amp;CFID=&amp;CFPARAMS=&amp;PlayerID=201571&amp;TeamID=0&amp;GameID=&amp;ContextMeasure=STL&amp;Season=2019-20&amp;SeasonType=Regular Season&amp;LeagueID=00&amp;PerMode=PerGame&amp;Scope=S&amp;StatCategory=PTS&amp;section=leaders" xr:uid="{7B593CE5-0555-D844-8431-1D44B5673661}"/>
    <hyperlink ref="U140" r:id="rId1633" display="/events/?flag=1&amp;CFID=&amp;CFPARAMS=&amp;PlayerID=201571&amp;TeamID=0&amp;GameID=&amp;ContextMeasure=TOV&amp;Season=2019-20&amp;SeasonType=Regular Season&amp;LeagueID=00&amp;PerMode=PerGame&amp;Scope=S&amp;StatCategory=PTS&amp;section=leaders" xr:uid="{4A87524E-AFD2-FE4A-8C29-D54FB81FECE3}"/>
    <hyperlink ref="B141" r:id="rId1634" display="https://stats.nba.com/player/203926/traditional/" xr:uid="{E5E16915-9397-5A42-8042-AD310E5DD2A4}"/>
    <hyperlink ref="F141" r:id="rId1635" display="/events/?flag=3&amp;CFID=&amp;CFPARAMS=&amp;PlayerID=203926&amp;TeamID=0&amp;GameID=&amp;ContextMeasure=FGM&amp;Season=2019-20&amp;SeasonType=Regular Season&amp;LeagueID=00&amp;PerMode=PerGame&amp;Scope=S&amp;StatCategory=PTS&amp;section=leaders" xr:uid="{7D7032C3-6E61-1249-9AF9-C7875FF08D96}"/>
    <hyperlink ref="G141" r:id="rId1636" display="/events/?flag=3&amp;CFID=&amp;CFPARAMS=&amp;PlayerID=203926&amp;TeamID=0&amp;GameID=&amp;ContextMeasure=FGA&amp;Season=2019-20&amp;SeasonType=Regular Season&amp;LeagueID=00&amp;PerMode=PerGame&amp;Scope=S&amp;StatCategory=PTS&amp;section=leaders" xr:uid="{D4170833-FA34-8846-83A9-4B2292A72A23}"/>
    <hyperlink ref="I141" r:id="rId1637" display="/events/?flag=3&amp;CFID=&amp;CFPARAMS=&amp;PlayerID=203926&amp;TeamID=0&amp;GameID=&amp;ContextMeasure=FG3M&amp;Season=2019-20&amp;SeasonType=Regular Season&amp;LeagueID=00&amp;PerMode=PerGame&amp;Scope=S&amp;StatCategory=PTS&amp;section=leaders" xr:uid="{772A7013-5AFA-BA4F-96ED-4CA8902383A0}"/>
    <hyperlink ref="J141" r:id="rId1638" display="/events/?flag=3&amp;CFID=&amp;CFPARAMS=&amp;PlayerID=203926&amp;TeamID=0&amp;GameID=&amp;ContextMeasure=FG3A&amp;Season=2019-20&amp;SeasonType=Regular Season&amp;LeagueID=00&amp;PerMode=PerGame&amp;Scope=S&amp;StatCategory=PTS&amp;section=leaders" xr:uid="{3D416963-7461-C549-A592-4A730B2A3B87}"/>
    <hyperlink ref="O141" r:id="rId1639" display="/events/?flag=1&amp;CFID=&amp;CFPARAMS=&amp;PlayerID=203926&amp;TeamID=0&amp;GameID=&amp;ContextMeasure=OREB&amp;Season=2019-20&amp;SeasonType=Regular Season&amp;LeagueID=00&amp;PerMode=PerGame&amp;Scope=S&amp;StatCategory=PTS&amp;section=leaders" xr:uid="{5D7E3337-8C5C-3847-B919-C9C47B9F1FD3}"/>
    <hyperlink ref="P141" r:id="rId1640" display="/events/?flag=1&amp;CFID=&amp;CFPARAMS=&amp;PlayerID=203926&amp;TeamID=0&amp;GameID=&amp;ContextMeasure=DREB&amp;Season=2019-20&amp;SeasonType=Regular Season&amp;LeagueID=00&amp;PerMode=PerGame&amp;Scope=S&amp;StatCategory=PTS&amp;section=leaders" xr:uid="{EF158713-D1CE-E349-8AD2-D4B39FE884C8}"/>
    <hyperlink ref="Q141" r:id="rId1641" display="/events/?flag=1&amp;CFID=&amp;CFPARAMS=&amp;PlayerID=203926&amp;TeamID=0&amp;GameID=&amp;ContextMeasure=REB&amp;Season=2019-20&amp;SeasonType=Regular Season&amp;LeagueID=00&amp;PerMode=PerGame&amp;Scope=S&amp;StatCategory=PTS&amp;section=leaders" xr:uid="{3690CD67-F301-7242-BEDF-569C2886E657}"/>
    <hyperlink ref="R141" r:id="rId1642" display="/events/?flag=1&amp;CFID=&amp;CFPARAMS=&amp;PlayerID=203926&amp;TeamID=0&amp;GameID=&amp;ContextMeasure=AST&amp;Season=2019-20&amp;SeasonType=Regular Season&amp;LeagueID=00&amp;PerMode=PerGame&amp;Scope=S&amp;StatCategory=PTS&amp;section=leaders" xr:uid="{0B49BDFD-B1C3-F448-8665-4400B9FF8AC5}"/>
    <hyperlink ref="S141" r:id="rId1643" display="/events/?flag=1&amp;CFID=&amp;CFPARAMS=&amp;PlayerID=203926&amp;TeamID=0&amp;GameID=&amp;ContextMeasure=STL&amp;Season=2019-20&amp;SeasonType=Regular Season&amp;LeagueID=00&amp;PerMode=PerGame&amp;Scope=S&amp;StatCategory=PTS&amp;section=leaders" xr:uid="{8089D9E3-2687-F142-9B90-D0BBE8E2D08B}"/>
    <hyperlink ref="T141" r:id="rId1644" display="/events/?flag=1&amp;CFID=&amp;CFPARAMS=&amp;PlayerID=203926&amp;TeamID=0&amp;GameID=&amp;ContextMeasure=BLK&amp;Season=2019-20&amp;SeasonType=Regular Season&amp;LeagueID=00&amp;PerMode=PerGame&amp;Scope=S&amp;StatCategory=PTS&amp;section=leaders" xr:uid="{691D67F1-53A7-3F4F-9FBC-7FADAEBC02C3}"/>
    <hyperlink ref="U141" r:id="rId1645" display="/events/?flag=1&amp;CFID=&amp;CFPARAMS=&amp;PlayerID=203926&amp;TeamID=0&amp;GameID=&amp;ContextMeasure=TOV&amp;Season=2019-20&amp;SeasonType=Regular Season&amp;LeagueID=00&amp;PerMode=PerGame&amp;Scope=S&amp;StatCategory=PTS&amp;section=leaders" xr:uid="{6CE94C34-C1EB-344E-B394-C6220C3A64CC}"/>
    <hyperlink ref="B142" r:id="rId1646" display="https://stats.nba.com/player/203107/traditional/" xr:uid="{DE9F2F0D-FDEE-F24C-BD0D-3394FC0B2B09}"/>
    <hyperlink ref="F142" r:id="rId1647" display="/events/?flag=3&amp;CFID=&amp;CFPARAMS=&amp;PlayerID=203107&amp;TeamID=0&amp;GameID=&amp;ContextMeasure=FGM&amp;Season=2019-20&amp;SeasonType=Regular Season&amp;LeagueID=00&amp;PerMode=PerGame&amp;Scope=S&amp;StatCategory=PTS&amp;section=leaders" xr:uid="{0FD37E78-02D3-0D4F-8A41-EB2B4E42A92B}"/>
    <hyperlink ref="G142" r:id="rId1648" display="/events/?flag=3&amp;CFID=&amp;CFPARAMS=&amp;PlayerID=203107&amp;TeamID=0&amp;GameID=&amp;ContextMeasure=FGA&amp;Season=2019-20&amp;SeasonType=Regular Season&amp;LeagueID=00&amp;PerMode=PerGame&amp;Scope=S&amp;StatCategory=PTS&amp;section=leaders" xr:uid="{E00BA8C0-B3C5-0940-A6EB-DC41C22715F7}"/>
    <hyperlink ref="I142" r:id="rId1649" display="/events/?flag=3&amp;CFID=&amp;CFPARAMS=&amp;PlayerID=203107&amp;TeamID=0&amp;GameID=&amp;ContextMeasure=FG3M&amp;Season=2019-20&amp;SeasonType=Regular Season&amp;LeagueID=00&amp;PerMode=PerGame&amp;Scope=S&amp;StatCategory=PTS&amp;section=leaders" xr:uid="{7A5DC129-804B-6944-B2E7-014882EAA851}"/>
    <hyperlink ref="J142" r:id="rId1650" display="/events/?flag=3&amp;CFID=&amp;CFPARAMS=&amp;PlayerID=203107&amp;TeamID=0&amp;GameID=&amp;ContextMeasure=FG3A&amp;Season=2019-20&amp;SeasonType=Regular Season&amp;LeagueID=00&amp;PerMode=PerGame&amp;Scope=S&amp;StatCategory=PTS&amp;section=leaders" xr:uid="{E9B38DC1-B26D-4244-97B7-DD763FA9BED9}"/>
    <hyperlink ref="O142" r:id="rId1651" display="/events/?flag=1&amp;CFID=&amp;CFPARAMS=&amp;PlayerID=203107&amp;TeamID=0&amp;GameID=&amp;ContextMeasure=OREB&amp;Season=2019-20&amp;SeasonType=Regular Season&amp;LeagueID=00&amp;PerMode=PerGame&amp;Scope=S&amp;StatCategory=PTS&amp;section=leaders" xr:uid="{457B0264-9EA2-6B4A-BB18-95001E9401C4}"/>
    <hyperlink ref="P142" r:id="rId1652" display="/events/?flag=1&amp;CFID=&amp;CFPARAMS=&amp;PlayerID=203107&amp;TeamID=0&amp;GameID=&amp;ContextMeasure=DREB&amp;Season=2019-20&amp;SeasonType=Regular Season&amp;LeagueID=00&amp;PerMode=PerGame&amp;Scope=S&amp;StatCategory=PTS&amp;section=leaders" xr:uid="{87022EA1-7EAF-D545-B635-E238852B322A}"/>
    <hyperlink ref="Q142" r:id="rId1653" display="/events/?flag=1&amp;CFID=&amp;CFPARAMS=&amp;PlayerID=203107&amp;TeamID=0&amp;GameID=&amp;ContextMeasure=REB&amp;Season=2019-20&amp;SeasonType=Regular Season&amp;LeagueID=00&amp;PerMode=PerGame&amp;Scope=S&amp;StatCategory=PTS&amp;section=leaders" xr:uid="{C28F513A-8250-E64B-9F35-E1F7591C0056}"/>
    <hyperlink ref="R142" r:id="rId1654" display="/events/?flag=1&amp;CFID=&amp;CFPARAMS=&amp;PlayerID=203107&amp;TeamID=0&amp;GameID=&amp;ContextMeasure=AST&amp;Season=2019-20&amp;SeasonType=Regular Season&amp;LeagueID=00&amp;PerMode=PerGame&amp;Scope=S&amp;StatCategory=PTS&amp;section=leaders" xr:uid="{F1621B85-10C7-BA46-8C0D-C5846D603FAA}"/>
    <hyperlink ref="S142" r:id="rId1655" display="/events/?flag=1&amp;CFID=&amp;CFPARAMS=&amp;PlayerID=203107&amp;TeamID=0&amp;GameID=&amp;ContextMeasure=STL&amp;Season=2019-20&amp;SeasonType=Regular Season&amp;LeagueID=00&amp;PerMode=PerGame&amp;Scope=S&amp;StatCategory=PTS&amp;section=leaders" xr:uid="{29289DA4-C9A9-DC41-9B03-2F025E8EEDFC}"/>
    <hyperlink ref="T142" r:id="rId1656" display="/events/?flag=1&amp;CFID=&amp;CFPARAMS=&amp;PlayerID=203107&amp;TeamID=0&amp;GameID=&amp;ContextMeasure=BLK&amp;Season=2019-20&amp;SeasonType=Regular Season&amp;LeagueID=00&amp;PerMode=PerGame&amp;Scope=S&amp;StatCategory=PTS&amp;section=leaders" xr:uid="{78461A5F-D736-5941-A236-417A9E5B2EF9}"/>
    <hyperlink ref="U142" r:id="rId1657" display="/events/?flag=1&amp;CFID=&amp;CFPARAMS=&amp;PlayerID=203107&amp;TeamID=0&amp;GameID=&amp;ContextMeasure=TOV&amp;Season=2019-20&amp;SeasonType=Regular Season&amp;LeagueID=00&amp;PerMode=PerGame&amp;Scope=S&amp;StatCategory=PTS&amp;section=leaders" xr:uid="{0E9A52C3-D742-CE4D-86D4-E1123C643689}"/>
    <hyperlink ref="B143" r:id="rId1658" display="https://stats.nba.com/player/202397/traditional/" xr:uid="{255C6A22-7157-CE48-9496-54E2C65F0405}"/>
    <hyperlink ref="F143" r:id="rId1659" display="/events/?flag=3&amp;CFID=&amp;CFPARAMS=&amp;PlayerID=202397&amp;TeamID=0&amp;GameID=&amp;ContextMeasure=FGM&amp;Season=2019-20&amp;SeasonType=Regular Season&amp;LeagueID=00&amp;PerMode=PerGame&amp;Scope=S&amp;StatCategory=PTS&amp;section=leaders" xr:uid="{1B2FF3CE-E891-0448-BBE3-F6B4531EE795}"/>
    <hyperlink ref="G143" r:id="rId1660" display="/events/?flag=3&amp;CFID=&amp;CFPARAMS=&amp;PlayerID=202397&amp;TeamID=0&amp;GameID=&amp;ContextMeasure=FGA&amp;Season=2019-20&amp;SeasonType=Regular Season&amp;LeagueID=00&amp;PerMode=PerGame&amp;Scope=S&amp;StatCategory=PTS&amp;section=leaders" xr:uid="{9CAC0259-687A-384A-A1D4-4CB8776A793B}"/>
    <hyperlink ref="I143" r:id="rId1661" display="/events/?flag=3&amp;CFID=&amp;CFPARAMS=&amp;PlayerID=202397&amp;TeamID=0&amp;GameID=&amp;ContextMeasure=FG3M&amp;Season=2019-20&amp;SeasonType=Regular Season&amp;LeagueID=00&amp;PerMode=PerGame&amp;Scope=S&amp;StatCategory=PTS&amp;section=leaders" xr:uid="{7A41EACF-72BD-C947-B64D-69BA94CFF749}"/>
    <hyperlink ref="J143" r:id="rId1662" display="/events/?flag=3&amp;CFID=&amp;CFPARAMS=&amp;PlayerID=202397&amp;TeamID=0&amp;GameID=&amp;ContextMeasure=FG3A&amp;Season=2019-20&amp;SeasonType=Regular Season&amp;LeagueID=00&amp;PerMode=PerGame&amp;Scope=S&amp;StatCategory=PTS&amp;section=leaders" xr:uid="{7DCA30F9-4A6D-304D-86BB-B4B96CE90D27}"/>
    <hyperlink ref="O143" r:id="rId1663" display="/events/?flag=1&amp;CFID=&amp;CFPARAMS=&amp;PlayerID=202397&amp;TeamID=0&amp;GameID=&amp;ContextMeasure=OREB&amp;Season=2019-20&amp;SeasonType=Regular Season&amp;LeagueID=00&amp;PerMode=PerGame&amp;Scope=S&amp;StatCategory=PTS&amp;section=leaders" xr:uid="{1AF896BC-1110-BF44-8E59-BCDD6429C5D2}"/>
    <hyperlink ref="P143" r:id="rId1664" display="/events/?flag=1&amp;CFID=&amp;CFPARAMS=&amp;PlayerID=202397&amp;TeamID=0&amp;GameID=&amp;ContextMeasure=DREB&amp;Season=2019-20&amp;SeasonType=Regular Season&amp;LeagueID=00&amp;PerMode=PerGame&amp;Scope=S&amp;StatCategory=PTS&amp;section=leaders" xr:uid="{29523BF7-D454-3E48-8AE1-2956636301DE}"/>
    <hyperlink ref="Q143" r:id="rId1665" display="/events/?flag=1&amp;CFID=&amp;CFPARAMS=&amp;PlayerID=202397&amp;TeamID=0&amp;GameID=&amp;ContextMeasure=REB&amp;Season=2019-20&amp;SeasonType=Regular Season&amp;LeagueID=00&amp;PerMode=PerGame&amp;Scope=S&amp;StatCategory=PTS&amp;section=leaders" xr:uid="{A4BF5D05-1E2C-6445-BFE0-C0F6E778D103}"/>
    <hyperlink ref="R143" r:id="rId1666" display="/events/?flag=1&amp;CFID=&amp;CFPARAMS=&amp;PlayerID=202397&amp;TeamID=0&amp;GameID=&amp;ContextMeasure=AST&amp;Season=2019-20&amp;SeasonType=Regular Season&amp;LeagueID=00&amp;PerMode=PerGame&amp;Scope=S&amp;StatCategory=PTS&amp;section=leaders" xr:uid="{91BA67E7-0E78-F94D-9FA7-57EE12BFAA7E}"/>
    <hyperlink ref="S143" r:id="rId1667" display="/events/?flag=1&amp;CFID=&amp;CFPARAMS=&amp;PlayerID=202397&amp;TeamID=0&amp;GameID=&amp;ContextMeasure=STL&amp;Season=2019-20&amp;SeasonType=Regular Season&amp;LeagueID=00&amp;PerMode=PerGame&amp;Scope=S&amp;StatCategory=PTS&amp;section=leaders" xr:uid="{94BBDCB5-0C10-3E44-847C-B75CB3B92744}"/>
    <hyperlink ref="T143" r:id="rId1668" display="/events/?flag=1&amp;CFID=&amp;CFPARAMS=&amp;PlayerID=202397&amp;TeamID=0&amp;GameID=&amp;ContextMeasure=BLK&amp;Season=2019-20&amp;SeasonType=Regular Season&amp;LeagueID=00&amp;PerMode=PerGame&amp;Scope=S&amp;StatCategory=PTS&amp;section=leaders" xr:uid="{F00152C8-49CF-0545-9650-D23324D30318}"/>
    <hyperlink ref="U143" r:id="rId1669" display="/events/?flag=1&amp;CFID=&amp;CFPARAMS=&amp;PlayerID=202397&amp;TeamID=0&amp;GameID=&amp;ContextMeasure=TOV&amp;Season=2019-20&amp;SeasonType=Regular Season&amp;LeagueID=00&amp;PerMode=PerGame&amp;Scope=S&amp;StatCategory=PTS&amp;section=leaders" xr:uid="{4E3B5F40-3F77-194E-9D26-89B852C7A8CE}"/>
    <hyperlink ref="B144" r:id="rId1670" display="https://stats.nba.com/player/1629661/traditional/" xr:uid="{9AFC82A2-042E-6047-98E8-AC5E87F97DBE}"/>
    <hyperlink ref="F144" r:id="rId1671" display="/events/?flag=3&amp;CFID=&amp;CFPARAMS=&amp;PlayerID=1629661&amp;TeamID=0&amp;GameID=&amp;ContextMeasure=FGM&amp;Season=2019-20&amp;SeasonType=Regular Season&amp;LeagueID=00&amp;PerMode=PerGame&amp;Scope=S&amp;StatCategory=PTS&amp;section=leaders" xr:uid="{310AC724-4DA4-CD4E-BE74-7645BFD91E13}"/>
    <hyperlink ref="G144" r:id="rId1672" display="/events/?flag=3&amp;CFID=&amp;CFPARAMS=&amp;PlayerID=1629661&amp;TeamID=0&amp;GameID=&amp;ContextMeasure=FGA&amp;Season=2019-20&amp;SeasonType=Regular Season&amp;LeagueID=00&amp;PerMode=PerGame&amp;Scope=S&amp;StatCategory=PTS&amp;section=leaders" xr:uid="{F1AB999B-7C9D-B647-8EBC-B246CBBAEAFA}"/>
    <hyperlink ref="I144" r:id="rId1673" display="/events/?flag=3&amp;CFID=&amp;CFPARAMS=&amp;PlayerID=1629661&amp;TeamID=0&amp;GameID=&amp;ContextMeasure=FG3M&amp;Season=2019-20&amp;SeasonType=Regular Season&amp;LeagueID=00&amp;PerMode=PerGame&amp;Scope=S&amp;StatCategory=PTS&amp;section=leaders" xr:uid="{448F0E04-1CDE-9A40-86C3-E15D7E20011C}"/>
    <hyperlink ref="J144" r:id="rId1674" display="/events/?flag=3&amp;CFID=&amp;CFPARAMS=&amp;PlayerID=1629661&amp;TeamID=0&amp;GameID=&amp;ContextMeasure=FG3A&amp;Season=2019-20&amp;SeasonType=Regular Season&amp;LeagueID=00&amp;PerMode=PerGame&amp;Scope=S&amp;StatCategory=PTS&amp;section=leaders" xr:uid="{339FED06-1515-1846-BCB9-0515AB93AF5D}"/>
    <hyperlink ref="O144" r:id="rId1675" display="/events/?flag=1&amp;CFID=&amp;CFPARAMS=&amp;PlayerID=1629661&amp;TeamID=0&amp;GameID=&amp;ContextMeasure=OREB&amp;Season=2019-20&amp;SeasonType=Regular Season&amp;LeagueID=00&amp;PerMode=PerGame&amp;Scope=S&amp;StatCategory=PTS&amp;section=leaders" xr:uid="{726FAB3A-577A-8E42-B430-EC3C22370DB2}"/>
    <hyperlink ref="P144" r:id="rId1676" display="/events/?flag=1&amp;CFID=&amp;CFPARAMS=&amp;PlayerID=1629661&amp;TeamID=0&amp;GameID=&amp;ContextMeasure=DREB&amp;Season=2019-20&amp;SeasonType=Regular Season&amp;LeagueID=00&amp;PerMode=PerGame&amp;Scope=S&amp;StatCategory=PTS&amp;section=leaders" xr:uid="{23612CC2-A48B-2440-9FEA-5213219D937C}"/>
    <hyperlink ref="Q144" r:id="rId1677" display="/events/?flag=1&amp;CFID=&amp;CFPARAMS=&amp;PlayerID=1629661&amp;TeamID=0&amp;GameID=&amp;ContextMeasure=REB&amp;Season=2019-20&amp;SeasonType=Regular Season&amp;LeagueID=00&amp;PerMode=PerGame&amp;Scope=S&amp;StatCategory=PTS&amp;section=leaders" xr:uid="{DC0EB9B9-69A3-5F49-86DA-59008D4A8086}"/>
    <hyperlink ref="R144" r:id="rId1678" display="/events/?flag=1&amp;CFID=&amp;CFPARAMS=&amp;PlayerID=1629661&amp;TeamID=0&amp;GameID=&amp;ContextMeasure=AST&amp;Season=2019-20&amp;SeasonType=Regular Season&amp;LeagueID=00&amp;PerMode=PerGame&amp;Scope=S&amp;StatCategory=PTS&amp;section=leaders" xr:uid="{5F6A2392-5570-104E-B0E6-1D3E4F7974D1}"/>
    <hyperlink ref="S144" r:id="rId1679" display="/events/?flag=1&amp;CFID=&amp;CFPARAMS=&amp;PlayerID=1629661&amp;TeamID=0&amp;GameID=&amp;ContextMeasure=STL&amp;Season=2019-20&amp;SeasonType=Regular Season&amp;LeagueID=00&amp;PerMode=PerGame&amp;Scope=S&amp;StatCategory=PTS&amp;section=leaders" xr:uid="{37DCAEF6-475F-4F4A-B46E-37ABCE665B19}"/>
    <hyperlink ref="T144" r:id="rId1680" display="/events/?flag=1&amp;CFID=&amp;CFPARAMS=&amp;PlayerID=1629661&amp;TeamID=0&amp;GameID=&amp;ContextMeasure=BLK&amp;Season=2019-20&amp;SeasonType=Regular Season&amp;LeagueID=00&amp;PerMode=PerGame&amp;Scope=S&amp;StatCategory=PTS&amp;section=leaders" xr:uid="{FD87998D-AF3E-344A-9913-8D460B89F87A}"/>
    <hyperlink ref="U144" r:id="rId1681" display="/events/?flag=1&amp;CFID=&amp;CFPARAMS=&amp;PlayerID=1629661&amp;TeamID=0&amp;GameID=&amp;ContextMeasure=TOV&amp;Season=2019-20&amp;SeasonType=Regular Season&amp;LeagueID=00&amp;PerMode=PerGame&amp;Scope=S&amp;StatCategory=PTS&amp;section=leaders" xr:uid="{655249C0-97CC-F942-95AD-0338F25F5E2C}"/>
    <hyperlink ref="B145" r:id="rId1682" display="https://stats.nba.com/player/1628370/traditional/" xr:uid="{1309948D-47D1-CE48-9025-FCD4557AAF08}"/>
    <hyperlink ref="F145" r:id="rId1683" display="/events/?flag=3&amp;CFID=&amp;CFPARAMS=&amp;PlayerID=1628370&amp;TeamID=0&amp;GameID=&amp;ContextMeasure=FGM&amp;Season=2019-20&amp;SeasonType=Regular Season&amp;LeagueID=00&amp;PerMode=PerGame&amp;Scope=S&amp;StatCategory=PTS&amp;section=leaders" xr:uid="{A998249A-44B1-1047-AA68-75093A47D825}"/>
    <hyperlink ref="G145" r:id="rId1684" display="/events/?flag=3&amp;CFID=&amp;CFPARAMS=&amp;PlayerID=1628370&amp;TeamID=0&amp;GameID=&amp;ContextMeasure=FGA&amp;Season=2019-20&amp;SeasonType=Regular Season&amp;LeagueID=00&amp;PerMode=PerGame&amp;Scope=S&amp;StatCategory=PTS&amp;section=leaders" xr:uid="{CE8040DE-F2E5-1346-BD0A-EB3B2684C061}"/>
    <hyperlink ref="I145" r:id="rId1685" display="/events/?flag=3&amp;CFID=&amp;CFPARAMS=&amp;PlayerID=1628370&amp;TeamID=0&amp;GameID=&amp;ContextMeasure=FG3M&amp;Season=2019-20&amp;SeasonType=Regular Season&amp;LeagueID=00&amp;PerMode=PerGame&amp;Scope=S&amp;StatCategory=PTS&amp;section=leaders" xr:uid="{A23F9071-A60F-3647-8CF2-67676619BFBC}"/>
    <hyperlink ref="J145" r:id="rId1686" display="/events/?flag=3&amp;CFID=&amp;CFPARAMS=&amp;PlayerID=1628370&amp;TeamID=0&amp;GameID=&amp;ContextMeasure=FG3A&amp;Season=2019-20&amp;SeasonType=Regular Season&amp;LeagueID=00&amp;PerMode=PerGame&amp;Scope=S&amp;StatCategory=PTS&amp;section=leaders" xr:uid="{F880670D-B1F4-3743-B5AA-64BE1E81F0B0}"/>
    <hyperlink ref="O145" r:id="rId1687" display="/events/?flag=1&amp;CFID=&amp;CFPARAMS=&amp;PlayerID=1628370&amp;TeamID=0&amp;GameID=&amp;ContextMeasure=OREB&amp;Season=2019-20&amp;SeasonType=Regular Season&amp;LeagueID=00&amp;PerMode=PerGame&amp;Scope=S&amp;StatCategory=PTS&amp;section=leaders" xr:uid="{C11B2933-2A61-AE45-9CDC-F58890E63EC3}"/>
    <hyperlink ref="P145" r:id="rId1688" display="/events/?flag=1&amp;CFID=&amp;CFPARAMS=&amp;PlayerID=1628370&amp;TeamID=0&amp;GameID=&amp;ContextMeasure=DREB&amp;Season=2019-20&amp;SeasonType=Regular Season&amp;LeagueID=00&amp;PerMode=PerGame&amp;Scope=S&amp;StatCategory=PTS&amp;section=leaders" xr:uid="{F7CD2179-40A6-8942-B19E-DEC416329323}"/>
    <hyperlink ref="Q145" r:id="rId1689" display="/events/?flag=1&amp;CFID=&amp;CFPARAMS=&amp;PlayerID=1628370&amp;TeamID=0&amp;GameID=&amp;ContextMeasure=REB&amp;Season=2019-20&amp;SeasonType=Regular Season&amp;LeagueID=00&amp;PerMode=PerGame&amp;Scope=S&amp;StatCategory=PTS&amp;section=leaders" xr:uid="{703D8ADE-210E-414C-AB57-E6FEB260D680}"/>
    <hyperlink ref="R145" r:id="rId1690" display="/events/?flag=1&amp;CFID=&amp;CFPARAMS=&amp;PlayerID=1628370&amp;TeamID=0&amp;GameID=&amp;ContextMeasure=AST&amp;Season=2019-20&amp;SeasonType=Regular Season&amp;LeagueID=00&amp;PerMode=PerGame&amp;Scope=S&amp;StatCategory=PTS&amp;section=leaders" xr:uid="{16AC1E7B-C4CB-C949-ABF1-D405ADD8C4E2}"/>
    <hyperlink ref="S145" r:id="rId1691" display="/events/?flag=1&amp;CFID=&amp;CFPARAMS=&amp;PlayerID=1628370&amp;TeamID=0&amp;GameID=&amp;ContextMeasure=STL&amp;Season=2019-20&amp;SeasonType=Regular Season&amp;LeagueID=00&amp;PerMode=PerGame&amp;Scope=S&amp;StatCategory=PTS&amp;section=leaders" xr:uid="{0A432055-C52B-6F4D-98B2-51EA330F0434}"/>
    <hyperlink ref="T145" r:id="rId1692" display="/events/?flag=1&amp;CFID=&amp;CFPARAMS=&amp;PlayerID=1628370&amp;TeamID=0&amp;GameID=&amp;ContextMeasure=BLK&amp;Season=2019-20&amp;SeasonType=Regular Season&amp;LeagueID=00&amp;PerMode=PerGame&amp;Scope=S&amp;StatCategory=PTS&amp;section=leaders" xr:uid="{DDB5CCA7-EC49-6E4C-A36A-9CABE24B4260}"/>
    <hyperlink ref="U145" r:id="rId1693" display="/events/?flag=1&amp;CFID=&amp;CFPARAMS=&amp;PlayerID=1628370&amp;TeamID=0&amp;GameID=&amp;ContextMeasure=TOV&amp;Season=2019-20&amp;SeasonType=Regular Season&amp;LeagueID=00&amp;PerMode=PerGame&amp;Scope=S&amp;StatCategory=PTS&amp;section=leaders" xr:uid="{B15A8078-D735-854C-82B2-BF4969A9F4FD}"/>
    <hyperlink ref="B146" r:id="rId1694" display="https://stats.nba.com/player/1629637/traditional/" xr:uid="{6DEA8A17-B7C0-1647-9CFD-65C134A04051}"/>
    <hyperlink ref="F146" r:id="rId1695" display="/events/?flag=3&amp;CFID=&amp;CFPARAMS=&amp;PlayerID=1629637&amp;TeamID=0&amp;GameID=&amp;ContextMeasure=FGM&amp;Season=2019-20&amp;SeasonType=Regular Season&amp;LeagueID=00&amp;PerMode=PerGame&amp;Scope=S&amp;StatCategory=PTS&amp;section=leaders" xr:uid="{84A3A8A6-6B4D-5B41-8BEC-B650EE5738C2}"/>
    <hyperlink ref="G146" r:id="rId1696" display="/events/?flag=3&amp;CFID=&amp;CFPARAMS=&amp;PlayerID=1629637&amp;TeamID=0&amp;GameID=&amp;ContextMeasure=FGA&amp;Season=2019-20&amp;SeasonType=Regular Season&amp;LeagueID=00&amp;PerMode=PerGame&amp;Scope=S&amp;StatCategory=PTS&amp;section=leaders" xr:uid="{9623178A-E178-C347-9B75-5D4C30712375}"/>
    <hyperlink ref="J146" r:id="rId1697" display="/events/?flag=3&amp;CFID=&amp;CFPARAMS=&amp;PlayerID=1629637&amp;TeamID=0&amp;GameID=&amp;ContextMeasure=FG3A&amp;Season=2019-20&amp;SeasonType=Regular Season&amp;LeagueID=00&amp;PerMode=PerGame&amp;Scope=S&amp;StatCategory=PTS&amp;section=leaders" xr:uid="{B65159D4-6CF4-D943-B545-4654088D75AF}"/>
    <hyperlink ref="O146" r:id="rId1698" display="/events/?flag=1&amp;CFID=&amp;CFPARAMS=&amp;PlayerID=1629637&amp;TeamID=0&amp;GameID=&amp;ContextMeasure=OREB&amp;Season=2019-20&amp;SeasonType=Regular Season&amp;LeagueID=00&amp;PerMode=PerGame&amp;Scope=S&amp;StatCategory=PTS&amp;section=leaders" xr:uid="{3250CDDA-17FC-4047-906D-4B844F266E15}"/>
    <hyperlink ref="P146" r:id="rId1699" display="/events/?flag=1&amp;CFID=&amp;CFPARAMS=&amp;PlayerID=1629637&amp;TeamID=0&amp;GameID=&amp;ContextMeasure=DREB&amp;Season=2019-20&amp;SeasonType=Regular Season&amp;LeagueID=00&amp;PerMode=PerGame&amp;Scope=S&amp;StatCategory=PTS&amp;section=leaders" xr:uid="{897D7B32-B857-5340-B468-0C154B02C4EC}"/>
    <hyperlink ref="Q146" r:id="rId1700" display="/events/?flag=1&amp;CFID=&amp;CFPARAMS=&amp;PlayerID=1629637&amp;TeamID=0&amp;GameID=&amp;ContextMeasure=REB&amp;Season=2019-20&amp;SeasonType=Regular Season&amp;LeagueID=00&amp;PerMode=PerGame&amp;Scope=S&amp;StatCategory=PTS&amp;section=leaders" xr:uid="{D775C462-FB99-C442-B5A6-8B3D19B861ED}"/>
    <hyperlink ref="R146" r:id="rId1701" display="/events/?flag=1&amp;CFID=&amp;CFPARAMS=&amp;PlayerID=1629637&amp;TeamID=0&amp;GameID=&amp;ContextMeasure=AST&amp;Season=2019-20&amp;SeasonType=Regular Season&amp;LeagueID=00&amp;PerMode=PerGame&amp;Scope=S&amp;StatCategory=PTS&amp;section=leaders" xr:uid="{FD222E8A-9FE0-514C-BE08-250C3593C09F}"/>
    <hyperlink ref="S146" r:id="rId1702" display="/events/?flag=1&amp;CFID=&amp;CFPARAMS=&amp;PlayerID=1629637&amp;TeamID=0&amp;GameID=&amp;ContextMeasure=STL&amp;Season=2019-20&amp;SeasonType=Regular Season&amp;LeagueID=00&amp;PerMode=PerGame&amp;Scope=S&amp;StatCategory=PTS&amp;section=leaders" xr:uid="{C21020A7-7FFF-E046-86B3-1EB987967D33}"/>
    <hyperlink ref="T146" r:id="rId1703" display="/events/?flag=1&amp;CFID=&amp;CFPARAMS=&amp;PlayerID=1629637&amp;TeamID=0&amp;GameID=&amp;ContextMeasure=BLK&amp;Season=2019-20&amp;SeasonType=Regular Season&amp;LeagueID=00&amp;PerMode=PerGame&amp;Scope=S&amp;StatCategory=PTS&amp;section=leaders" xr:uid="{ECE35A79-62E9-F44A-9C81-D170B3D0F15A}"/>
    <hyperlink ref="U146" r:id="rId1704" display="/events/?flag=1&amp;CFID=&amp;CFPARAMS=&amp;PlayerID=1629637&amp;TeamID=0&amp;GameID=&amp;ContextMeasure=TOV&amp;Season=2019-20&amp;SeasonType=Regular Season&amp;LeagueID=00&amp;PerMode=PerGame&amp;Scope=S&amp;StatCategory=PTS&amp;section=leaders" xr:uid="{9C2672E6-ED6D-6447-A226-CA59D96ECA37}"/>
    <hyperlink ref="B147" r:id="rId1705" display="https://stats.nba.com/player/203924/traditional/" xr:uid="{25A88057-D2B0-BC4A-A18E-0C4ECA95A018}"/>
    <hyperlink ref="F147" r:id="rId1706" display="/events/?flag=3&amp;CFID=&amp;CFPARAMS=&amp;PlayerID=203924&amp;TeamID=0&amp;GameID=&amp;ContextMeasure=FGM&amp;Season=2019-20&amp;SeasonType=Regular Season&amp;LeagueID=00&amp;PerMode=PerGame&amp;Scope=S&amp;StatCategory=PTS&amp;section=leaders" xr:uid="{F8F18519-0669-6348-98BB-B3C855DA2DD2}"/>
    <hyperlink ref="G147" r:id="rId1707" display="/events/?flag=3&amp;CFID=&amp;CFPARAMS=&amp;PlayerID=203924&amp;TeamID=0&amp;GameID=&amp;ContextMeasure=FGA&amp;Season=2019-20&amp;SeasonType=Regular Season&amp;LeagueID=00&amp;PerMode=PerGame&amp;Scope=S&amp;StatCategory=PTS&amp;section=leaders" xr:uid="{753B6DEA-1C82-964D-8579-A4339110213D}"/>
    <hyperlink ref="I147" r:id="rId1708" display="/events/?flag=3&amp;CFID=&amp;CFPARAMS=&amp;PlayerID=203924&amp;TeamID=0&amp;GameID=&amp;ContextMeasure=FG3M&amp;Season=2019-20&amp;SeasonType=Regular Season&amp;LeagueID=00&amp;PerMode=PerGame&amp;Scope=S&amp;StatCategory=PTS&amp;section=leaders" xr:uid="{02A25552-701E-C346-A8C9-45DB09548145}"/>
    <hyperlink ref="J147" r:id="rId1709" display="/events/?flag=3&amp;CFID=&amp;CFPARAMS=&amp;PlayerID=203924&amp;TeamID=0&amp;GameID=&amp;ContextMeasure=FG3A&amp;Season=2019-20&amp;SeasonType=Regular Season&amp;LeagueID=00&amp;PerMode=PerGame&amp;Scope=S&amp;StatCategory=PTS&amp;section=leaders" xr:uid="{5B6D58DF-AE37-914E-908B-1E9D9C4E53DD}"/>
    <hyperlink ref="O147" r:id="rId1710" display="/events/?flag=1&amp;CFID=&amp;CFPARAMS=&amp;PlayerID=203924&amp;TeamID=0&amp;GameID=&amp;ContextMeasure=OREB&amp;Season=2019-20&amp;SeasonType=Regular Season&amp;LeagueID=00&amp;PerMode=PerGame&amp;Scope=S&amp;StatCategory=PTS&amp;section=leaders" xr:uid="{46F9ED93-87BE-DA42-9513-40B449390E7D}"/>
    <hyperlink ref="P147" r:id="rId1711" display="/events/?flag=1&amp;CFID=&amp;CFPARAMS=&amp;PlayerID=203924&amp;TeamID=0&amp;GameID=&amp;ContextMeasure=DREB&amp;Season=2019-20&amp;SeasonType=Regular Season&amp;LeagueID=00&amp;PerMode=PerGame&amp;Scope=S&amp;StatCategory=PTS&amp;section=leaders" xr:uid="{21AA0B1B-0FBF-3E4E-91B8-EFEE664807B2}"/>
    <hyperlink ref="Q147" r:id="rId1712" display="/events/?flag=1&amp;CFID=&amp;CFPARAMS=&amp;PlayerID=203924&amp;TeamID=0&amp;GameID=&amp;ContextMeasure=REB&amp;Season=2019-20&amp;SeasonType=Regular Season&amp;LeagueID=00&amp;PerMode=PerGame&amp;Scope=S&amp;StatCategory=PTS&amp;section=leaders" xr:uid="{D330DBDB-2E03-9143-90EE-87A80AE2B0A1}"/>
    <hyperlink ref="R147" r:id="rId1713" display="/events/?flag=1&amp;CFID=&amp;CFPARAMS=&amp;PlayerID=203924&amp;TeamID=0&amp;GameID=&amp;ContextMeasure=AST&amp;Season=2019-20&amp;SeasonType=Regular Season&amp;LeagueID=00&amp;PerMode=PerGame&amp;Scope=S&amp;StatCategory=PTS&amp;section=leaders" xr:uid="{6D3128B3-BDFB-CD45-AD7C-20A71908D8A4}"/>
    <hyperlink ref="S147" r:id="rId1714" display="/events/?flag=1&amp;CFID=&amp;CFPARAMS=&amp;PlayerID=203924&amp;TeamID=0&amp;GameID=&amp;ContextMeasure=STL&amp;Season=2019-20&amp;SeasonType=Regular Season&amp;LeagueID=00&amp;PerMode=PerGame&amp;Scope=S&amp;StatCategory=PTS&amp;section=leaders" xr:uid="{C94E4A31-0123-A243-BAD7-89947721B907}"/>
    <hyperlink ref="T147" r:id="rId1715" display="/events/?flag=1&amp;CFID=&amp;CFPARAMS=&amp;PlayerID=203924&amp;TeamID=0&amp;GameID=&amp;ContextMeasure=BLK&amp;Season=2019-20&amp;SeasonType=Regular Season&amp;LeagueID=00&amp;PerMode=PerGame&amp;Scope=S&amp;StatCategory=PTS&amp;section=leaders" xr:uid="{B69CD7AE-4496-6E4F-BD1C-AB19DC319939}"/>
    <hyperlink ref="U147" r:id="rId1716" display="/events/?flag=1&amp;CFID=&amp;CFPARAMS=&amp;PlayerID=203924&amp;TeamID=0&amp;GameID=&amp;ContextMeasure=TOV&amp;Season=2019-20&amp;SeasonType=Regular Season&amp;LeagueID=00&amp;PerMode=PerGame&amp;Scope=S&amp;StatCategory=PTS&amp;section=leaders" xr:uid="{63877105-850B-664E-9752-A45FCA1866DA}"/>
    <hyperlink ref="B148" r:id="rId1717" display="https://stats.nba.com/player/1629006/traditional/" xr:uid="{84811873-2DE2-9849-BA38-AC4165226796}"/>
    <hyperlink ref="F148" r:id="rId1718" display="/events/?flag=3&amp;CFID=&amp;CFPARAMS=&amp;PlayerID=1629006&amp;TeamID=0&amp;GameID=&amp;ContextMeasure=FGM&amp;Season=2019-20&amp;SeasonType=Regular Season&amp;LeagueID=00&amp;PerMode=PerGame&amp;Scope=S&amp;StatCategory=PTS&amp;section=leaders" xr:uid="{68D7F393-AE7F-FD49-8468-6E58B685C242}"/>
    <hyperlink ref="G148" r:id="rId1719" display="/events/?flag=3&amp;CFID=&amp;CFPARAMS=&amp;PlayerID=1629006&amp;TeamID=0&amp;GameID=&amp;ContextMeasure=FGA&amp;Season=2019-20&amp;SeasonType=Regular Season&amp;LeagueID=00&amp;PerMode=PerGame&amp;Scope=S&amp;StatCategory=PTS&amp;section=leaders" xr:uid="{45DD043E-16A4-5046-A769-30B80E59D0C1}"/>
    <hyperlink ref="I148" r:id="rId1720" display="/events/?flag=3&amp;CFID=&amp;CFPARAMS=&amp;PlayerID=1629006&amp;TeamID=0&amp;GameID=&amp;ContextMeasure=FG3M&amp;Season=2019-20&amp;SeasonType=Regular Season&amp;LeagueID=00&amp;PerMode=PerGame&amp;Scope=S&amp;StatCategory=PTS&amp;section=leaders" xr:uid="{A17E0770-A5F0-C345-83DF-2B98B5B1C84E}"/>
    <hyperlink ref="J148" r:id="rId1721" display="/events/?flag=3&amp;CFID=&amp;CFPARAMS=&amp;PlayerID=1629006&amp;TeamID=0&amp;GameID=&amp;ContextMeasure=FG3A&amp;Season=2019-20&amp;SeasonType=Regular Season&amp;LeagueID=00&amp;PerMode=PerGame&amp;Scope=S&amp;StatCategory=PTS&amp;section=leaders" xr:uid="{8551D4AE-7C3B-0D48-B57F-FE2BA7E84686}"/>
    <hyperlink ref="O148" r:id="rId1722" display="/events/?flag=1&amp;CFID=&amp;CFPARAMS=&amp;PlayerID=1629006&amp;TeamID=0&amp;GameID=&amp;ContextMeasure=OREB&amp;Season=2019-20&amp;SeasonType=Regular Season&amp;LeagueID=00&amp;PerMode=PerGame&amp;Scope=S&amp;StatCategory=PTS&amp;section=leaders" xr:uid="{D0066A32-FD23-7C4C-90F3-0EF18C94AEF9}"/>
    <hyperlink ref="P148" r:id="rId1723" display="/events/?flag=1&amp;CFID=&amp;CFPARAMS=&amp;PlayerID=1629006&amp;TeamID=0&amp;GameID=&amp;ContextMeasure=DREB&amp;Season=2019-20&amp;SeasonType=Regular Season&amp;LeagueID=00&amp;PerMode=PerGame&amp;Scope=S&amp;StatCategory=PTS&amp;section=leaders" xr:uid="{73EEDBE4-6A99-F441-B10D-11541CF2CED4}"/>
    <hyperlink ref="Q148" r:id="rId1724" display="/events/?flag=1&amp;CFID=&amp;CFPARAMS=&amp;PlayerID=1629006&amp;TeamID=0&amp;GameID=&amp;ContextMeasure=REB&amp;Season=2019-20&amp;SeasonType=Regular Season&amp;LeagueID=00&amp;PerMode=PerGame&amp;Scope=S&amp;StatCategory=PTS&amp;section=leaders" xr:uid="{465358F8-6E77-B148-96D8-995C319C87B9}"/>
    <hyperlink ref="R148" r:id="rId1725" display="/events/?flag=1&amp;CFID=&amp;CFPARAMS=&amp;PlayerID=1629006&amp;TeamID=0&amp;GameID=&amp;ContextMeasure=AST&amp;Season=2019-20&amp;SeasonType=Regular Season&amp;LeagueID=00&amp;PerMode=PerGame&amp;Scope=S&amp;StatCategory=PTS&amp;section=leaders" xr:uid="{E7C18AC1-16A1-6549-8D43-3A9FFD433BA6}"/>
    <hyperlink ref="S148" r:id="rId1726" display="/events/?flag=1&amp;CFID=&amp;CFPARAMS=&amp;PlayerID=1629006&amp;TeamID=0&amp;GameID=&amp;ContextMeasure=STL&amp;Season=2019-20&amp;SeasonType=Regular Season&amp;LeagueID=00&amp;PerMode=PerGame&amp;Scope=S&amp;StatCategory=PTS&amp;section=leaders" xr:uid="{5DFB88DB-1479-CE4C-A617-787BF3BCF50D}"/>
    <hyperlink ref="T148" r:id="rId1727" display="/events/?flag=1&amp;CFID=&amp;CFPARAMS=&amp;PlayerID=1629006&amp;TeamID=0&amp;GameID=&amp;ContextMeasure=BLK&amp;Season=2019-20&amp;SeasonType=Regular Season&amp;LeagueID=00&amp;PerMode=PerGame&amp;Scope=S&amp;StatCategory=PTS&amp;section=leaders" xr:uid="{2E1D92A1-CDDE-FD42-8EFF-9A1F5C0D9B7A}"/>
    <hyperlink ref="U148" r:id="rId1728" display="/events/?flag=1&amp;CFID=&amp;CFPARAMS=&amp;PlayerID=1629006&amp;TeamID=0&amp;GameID=&amp;ContextMeasure=TOV&amp;Season=2019-20&amp;SeasonType=Regular Season&amp;LeagueID=00&amp;PerMode=PerGame&amp;Scope=S&amp;StatCategory=PTS&amp;section=leaders" xr:uid="{66F9E236-D344-724D-95FF-DCD66A443CA5}"/>
    <hyperlink ref="B149" r:id="rId1729" display="https://stats.nba.com/player/1628988/traditional/" xr:uid="{A8699979-6D24-8D41-A195-7F098C3E64AF}"/>
    <hyperlink ref="F149" r:id="rId1730" display="/events/?flag=3&amp;CFID=&amp;CFPARAMS=&amp;PlayerID=1628988&amp;TeamID=0&amp;GameID=&amp;ContextMeasure=FGM&amp;Season=2019-20&amp;SeasonType=Regular Season&amp;LeagueID=00&amp;PerMode=PerGame&amp;Scope=S&amp;StatCategory=PTS&amp;section=leaders" xr:uid="{A9E70454-A7B6-1947-8028-61E1B9DB6E74}"/>
    <hyperlink ref="G149" r:id="rId1731" display="/events/?flag=3&amp;CFID=&amp;CFPARAMS=&amp;PlayerID=1628988&amp;TeamID=0&amp;GameID=&amp;ContextMeasure=FGA&amp;Season=2019-20&amp;SeasonType=Regular Season&amp;LeagueID=00&amp;PerMode=PerGame&amp;Scope=S&amp;StatCategory=PTS&amp;section=leaders" xr:uid="{1AE12936-C1FF-1F4E-83F0-43C10D0737BA}"/>
    <hyperlink ref="I149" r:id="rId1732" display="/events/?flag=3&amp;CFID=&amp;CFPARAMS=&amp;PlayerID=1628988&amp;TeamID=0&amp;GameID=&amp;ContextMeasure=FG3M&amp;Season=2019-20&amp;SeasonType=Regular Season&amp;LeagueID=00&amp;PerMode=PerGame&amp;Scope=S&amp;StatCategory=PTS&amp;section=leaders" xr:uid="{F0F91A23-7E6A-4348-8876-1D9B891A12A6}"/>
    <hyperlink ref="J149" r:id="rId1733" display="/events/?flag=3&amp;CFID=&amp;CFPARAMS=&amp;PlayerID=1628988&amp;TeamID=0&amp;GameID=&amp;ContextMeasure=FG3A&amp;Season=2019-20&amp;SeasonType=Regular Season&amp;LeagueID=00&amp;PerMode=PerGame&amp;Scope=S&amp;StatCategory=PTS&amp;section=leaders" xr:uid="{5DD9C4CA-895B-574D-9551-0E1F5CF0631B}"/>
    <hyperlink ref="O149" r:id="rId1734" display="/events/?flag=1&amp;CFID=&amp;CFPARAMS=&amp;PlayerID=1628988&amp;TeamID=0&amp;GameID=&amp;ContextMeasure=OREB&amp;Season=2019-20&amp;SeasonType=Regular Season&amp;LeagueID=00&amp;PerMode=PerGame&amp;Scope=S&amp;StatCategory=PTS&amp;section=leaders" xr:uid="{989BFCAD-E25E-E54B-A4F0-86A6CC4C478D}"/>
    <hyperlink ref="P149" r:id="rId1735" display="/events/?flag=1&amp;CFID=&amp;CFPARAMS=&amp;PlayerID=1628988&amp;TeamID=0&amp;GameID=&amp;ContextMeasure=DREB&amp;Season=2019-20&amp;SeasonType=Regular Season&amp;LeagueID=00&amp;PerMode=PerGame&amp;Scope=S&amp;StatCategory=PTS&amp;section=leaders" xr:uid="{B6DF6675-C1D8-1D42-B94F-99D20DA34C09}"/>
    <hyperlink ref="Q149" r:id="rId1736" display="/events/?flag=1&amp;CFID=&amp;CFPARAMS=&amp;PlayerID=1628988&amp;TeamID=0&amp;GameID=&amp;ContextMeasure=REB&amp;Season=2019-20&amp;SeasonType=Regular Season&amp;LeagueID=00&amp;PerMode=PerGame&amp;Scope=S&amp;StatCategory=PTS&amp;section=leaders" xr:uid="{2E786E93-9BEA-C14E-8F4B-8415458516F8}"/>
    <hyperlink ref="R149" r:id="rId1737" display="/events/?flag=1&amp;CFID=&amp;CFPARAMS=&amp;PlayerID=1628988&amp;TeamID=0&amp;GameID=&amp;ContextMeasure=AST&amp;Season=2019-20&amp;SeasonType=Regular Season&amp;LeagueID=00&amp;PerMode=PerGame&amp;Scope=S&amp;StatCategory=PTS&amp;section=leaders" xr:uid="{1327DA2A-187D-A243-8DE7-8092B66FE01F}"/>
    <hyperlink ref="S149" r:id="rId1738" display="/events/?flag=1&amp;CFID=&amp;CFPARAMS=&amp;PlayerID=1628988&amp;TeamID=0&amp;GameID=&amp;ContextMeasure=STL&amp;Season=2019-20&amp;SeasonType=Regular Season&amp;LeagueID=00&amp;PerMode=PerGame&amp;Scope=S&amp;StatCategory=PTS&amp;section=leaders" xr:uid="{64D55768-DA9C-1A44-A5DD-A881BA23EC5D}"/>
    <hyperlink ref="T149" r:id="rId1739" display="/events/?flag=1&amp;CFID=&amp;CFPARAMS=&amp;PlayerID=1628988&amp;TeamID=0&amp;GameID=&amp;ContextMeasure=BLK&amp;Season=2019-20&amp;SeasonType=Regular Season&amp;LeagueID=00&amp;PerMode=PerGame&amp;Scope=S&amp;StatCategory=PTS&amp;section=leaders" xr:uid="{DFB8F1F9-31C3-6C4F-95A8-E82FDB0748E2}"/>
    <hyperlink ref="U149" r:id="rId1740" display="/events/?flag=1&amp;CFID=&amp;CFPARAMS=&amp;PlayerID=1628988&amp;TeamID=0&amp;GameID=&amp;ContextMeasure=TOV&amp;Season=2019-20&amp;SeasonType=Regular Season&amp;LeagueID=00&amp;PerMode=PerGame&amp;Scope=S&amp;StatCategory=PTS&amp;section=leaders" xr:uid="{F9B96C6D-35A8-164B-B811-BE08075D27AF}"/>
    <hyperlink ref="B150" r:id="rId1741" display="https://stats.nba.com/player/1626171/traditional/" xr:uid="{94AD4306-E623-8E4B-AF25-0658658AE4B2}"/>
    <hyperlink ref="F150" r:id="rId1742" display="/events/?flag=3&amp;CFID=&amp;CFPARAMS=&amp;PlayerID=1626171&amp;TeamID=0&amp;GameID=&amp;ContextMeasure=FGM&amp;Season=2019-20&amp;SeasonType=Regular Season&amp;LeagueID=00&amp;PerMode=PerGame&amp;Scope=S&amp;StatCategory=PTS&amp;section=leaders" xr:uid="{E61C8781-FF35-6C42-B6F4-14DCDDBF741C}"/>
    <hyperlink ref="G150" r:id="rId1743" display="/events/?flag=3&amp;CFID=&amp;CFPARAMS=&amp;PlayerID=1626171&amp;TeamID=0&amp;GameID=&amp;ContextMeasure=FGA&amp;Season=2019-20&amp;SeasonType=Regular Season&amp;LeagueID=00&amp;PerMode=PerGame&amp;Scope=S&amp;StatCategory=PTS&amp;section=leaders" xr:uid="{AAB1D9A8-5CCC-9541-95BC-5E5BDDF15CA5}"/>
    <hyperlink ref="I150" r:id="rId1744" display="/events/?flag=3&amp;CFID=&amp;CFPARAMS=&amp;PlayerID=1626171&amp;TeamID=0&amp;GameID=&amp;ContextMeasure=FG3M&amp;Season=2019-20&amp;SeasonType=Regular Season&amp;LeagueID=00&amp;PerMode=PerGame&amp;Scope=S&amp;StatCategory=PTS&amp;section=leaders" xr:uid="{7FF0900C-DC5E-FC4C-AD67-452A469234B9}"/>
    <hyperlink ref="J150" r:id="rId1745" display="/events/?flag=3&amp;CFID=&amp;CFPARAMS=&amp;PlayerID=1626171&amp;TeamID=0&amp;GameID=&amp;ContextMeasure=FG3A&amp;Season=2019-20&amp;SeasonType=Regular Season&amp;LeagueID=00&amp;PerMode=PerGame&amp;Scope=S&amp;StatCategory=PTS&amp;section=leaders" xr:uid="{7E1E3D0C-0DBB-2741-9EC7-61F45EA0C2C8}"/>
    <hyperlink ref="O150" r:id="rId1746" display="/events/?flag=1&amp;CFID=&amp;CFPARAMS=&amp;PlayerID=1626171&amp;TeamID=0&amp;GameID=&amp;ContextMeasure=OREB&amp;Season=2019-20&amp;SeasonType=Regular Season&amp;LeagueID=00&amp;PerMode=PerGame&amp;Scope=S&amp;StatCategory=PTS&amp;section=leaders" xr:uid="{37708F47-2450-304E-A091-50A02BA2A096}"/>
    <hyperlink ref="P150" r:id="rId1747" display="/events/?flag=1&amp;CFID=&amp;CFPARAMS=&amp;PlayerID=1626171&amp;TeamID=0&amp;GameID=&amp;ContextMeasure=DREB&amp;Season=2019-20&amp;SeasonType=Regular Season&amp;LeagueID=00&amp;PerMode=PerGame&amp;Scope=S&amp;StatCategory=PTS&amp;section=leaders" xr:uid="{FE9EB39B-161A-D249-8798-9D6AFDF23742}"/>
    <hyperlink ref="Q150" r:id="rId1748" display="/events/?flag=1&amp;CFID=&amp;CFPARAMS=&amp;PlayerID=1626171&amp;TeamID=0&amp;GameID=&amp;ContextMeasure=REB&amp;Season=2019-20&amp;SeasonType=Regular Season&amp;LeagueID=00&amp;PerMode=PerGame&amp;Scope=S&amp;StatCategory=PTS&amp;section=leaders" xr:uid="{E7CE9388-9119-E54A-81F5-D0F6E2561DA3}"/>
    <hyperlink ref="R150" r:id="rId1749" display="/events/?flag=1&amp;CFID=&amp;CFPARAMS=&amp;PlayerID=1626171&amp;TeamID=0&amp;GameID=&amp;ContextMeasure=AST&amp;Season=2019-20&amp;SeasonType=Regular Season&amp;LeagueID=00&amp;PerMode=PerGame&amp;Scope=S&amp;StatCategory=PTS&amp;section=leaders" xr:uid="{C6AF0723-F252-3D4F-9618-F09937D3A044}"/>
    <hyperlink ref="S150" r:id="rId1750" display="/events/?flag=1&amp;CFID=&amp;CFPARAMS=&amp;PlayerID=1626171&amp;TeamID=0&amp;GameID=&amp;ContextMeasure=STL&amp;Season=2019-20&amp;SeasonType=Regular Season&amp;LeagueID=00&amp;PerMode=PerGame&amp;Scope=S&amp;StatCategory=PTS&amp;section=leaders" xr:uid="{1FB361E1-1DCD-FE4D-9AFA-60E4CA1239C4}"/>
    <hyperlink ref="T150" r:id="rId1751" display="/events/?flag=1&amp;CFID=&amp;CFPARAMS=&amp;PlayerID=1626171&amp;TeamID=0&amp;GameID=&amp;ContextMeasure=BLK&amp;Season=2019-20&amp;SeasonType=Regular Season&amp;LeagueID=00&amp;PerMode=PerGame&amp;Scope=S&amp;StatCategory=PTS&amp;section=leaders" xr:uid="{C14053EC-09FA-C346-9C00-1B68325D5C3F}"/>
    <hyperlink ref="U150" r:id="rId1752" display="/events/?flag=1&amp;CFID=&amp;CFPARAMS=&amp;PlayerID=1626171&amp;TeamID=0&amp;GameID=&amp;ContextMeasure=TOV&amp;Season=2019-20&amp;SeasonType=Regular Season&amp;LeagueID=00&amp;PerMode=PerGame&amp;Scope=S&amp;StatCategory=PTS&amp;section=leaders" xr:uid="{1EA316CB-C28A-B54D-B845-A2CB66B755EF}"/>
    <hyperlink ref="B151" r:id="rId1753" display="https://stats.nba.com/player/1629633/traditional/" xr:uid="{F3FC5914-FA7E-EE40-9122-D39243943E81}"/>
    <hyperlink ref="F151" r:id="rId1754" display="/events/?flag=3&amp;CFID=&amp;CFPARAMS=&amp;PlayerID=1629633&amp;TeamID=0&amp;GameID=&amp;ContextMeasure=FGM&amp;Season=2019-20&amp;SeasonType=Regular Season&amp;LeagueID=00&amp;PerMode=PerGame&amp;Scope=S&amp;StatCategory=PTS&amp;section=leaders" xr:uid="{E6BBFDCA-03A6-7F40-BA21-0C40F6F6232D}"/>
    <hyperlink ref="G151" r:id="rId1755" display="/events/?flag=3&amp;CFID=&amp;CFPARAMS=&amp;PlayerID=1629633&amp;TeamID=0&amp;GameID=&amp;ContextMeasure=FGA&amp;Season=2019-20&amp;SeasonType=Regular Season&amp;LeagueID=00&amp;PerMode=PerGame&amp;Scope=S&amp;StatCategory=PTS&amp;section=leaders" xr:uid="{F3F1F20A-5D98-9742-BB7A-89201A6C9696}"/>
    <hyperlink ref="I151" r:id="rId1756" display="/events/?flag=3&amp;CFID=&amp;CFPARAMS=&amp;PlayerID=1629633&amp;TeamID=0&amp;GameID=&amp;ContextMeasure=FG3M&amp;Season=2019-20&amp;SeasonType=Regular Season&amp;LeagueID=00&amp;PerMode=PerGame&amp;Scope=S&amp;StatCategory=PTS&amp;section=leaders" xr:uid="{11FBEB27-4BAD-F84B-A91F-06E41082D10A}"/>
    <hyperlink ref="J151" r:id="rId1757" display="/events/?flag=3&amp;CFID=&amp;CFPARAMS=&amp;PlayerID=1629633&amp;TeamID=0&amp;GameID=&amp;ContextMeasure=FG3A&amp;Season=2019-20&amp;SeasonType=Regular Season&amp;LeagueID=00&amp;PerMode=PerGame&amp;Scope=S&amp;StatCategory=PTS&amp;section=leaders" xr:uid="{BE221F35-1571-6A43-92AF-E54FECFE05DF}"/>
    <hyperlink ref="O151" r:id="rId1758" display="/events/?flag=1&amp;CFID=&amp;CFPARAMS=&amp;PlayerID=1629633&amp;TeamID=0&amp;GameID=&amp;ContextMeasure=OREB&amp;Season=2019-20&amp;SeasonType=Regular Season&amp;LeagueID=00&amp;PerMode=PerGame&amp;Scope=S&amp;StatCategory=PTS&amp;section=leaders" xr:uid="{9E934160-4484-9642-9D4D-385E8A8919B3}"/>
    <hyperlink ref="P151" r:id="rId1759" display="/events/?flag=1&amp;CFID=&amp;CFPARAMS=&amp;PlayerID=1629633&amp;TeamID=0&amp;GameID=&amp;ContextMeasure=DREB&amp;Season=2019-20&amp;SeasonType=Regular Season&amp;LeagueID=00&amp;PerMode=PerGame&amp;Scope=S&amp;StatCategory=PTS&amp;section=leaders" xr:uid="{4396CE5E-A3FB-B142-801D-1B32EE0AD922}"/>
    <hyperlink ref="Q151" r:id="rId1760" display="/events/?flag=1&amp;CFID=&amp;CFPARAMS=&amp;PlayerID=1629633&amp;TeamID=0&amp;GameID=&amp;ContextMeasure=REB&amp;Season=2019-20&amp;SeasonType=Regular Season&amp;LeagueID=00&amp;PerMode=PerGame&amp;Scope=S&amp;StatCategory=PTS&amp;section=leaders" xr:uid="{273EB048-13B3-F345-B8CA-CD551F26D966}"/>
    <hyperlink ref="R151" r:id="rId1761" display="/events/?flag=1&amp;CFID=&amp;CFPARAMS=&amp;PlayerID=1629633&amp;TeamID=0&amp;GameID=&amp;ContextMeasure=AST&amp;Season=2019-20&amp;SeasonType=Regular Season&amp;LeagueID=00&amp;PerMode=PerGame&amp;Scope=S&amp;StatCategory=PTS&amp;section=leaders" xr:uid="{42957D49-D588-9947-BC9B-68721F36E4D7}"/>
    <hyperlink ref="S151" r:id="rId1762" display="/events/?flag=1&amp;CFID=&amp;CFPARAMS=&amp;PlayerID=1629633&amp;TeamID=0&amp;GameID=&amp;ContextMeasure=STL&amp;Season=2019-20&amp;SeasonType=Regular Season&amp;LeagueID=00&amp;PerMode=PerGame&amp;Scope=S&amp;StatCategory=PTS&amp;section=leaders" xr:uid="{5A091DE7-2465-244B-A422-9FE627340A46}"/>
    <hyperlink ref="T151" r:id="rId1763" display="/events/?flag=1&amp;CFID=&amp;CFPARAMS=&amp;PlayerID=1629633&amp;TeamID=0&amp;GameID=&amp;ContextMeasure=BLK&amp;Season=2019-20&amp;SeasonType=Regular Season&amp;LeagueID=00&amp;PerMode=PerGame&amp;Scope=S&amp;StatCategory=PTS&amp;section=leaders" xr:uid="{615BAE72-3830-5B4E-9847-EA47962C03D1}"/>
    <hyperlink ref="U151" r:id="rId1764" display="/events/?flag=1&amp;CFID=&amp;CFPARAMS=&amp;PlayerID=1629633&amp;TeamID=0&amp;GameID=&amp;ContextMeasure=TOV&amp;Season=2019-20&amp;SeasonType=Regular Season&amp;LeagueID=00&amp;PerMode=PerGame&amp;Scope=S&amp;StatCategory=PTS&amp;section=leaders" xr:uid="{E3F2FAF1-A504-FA47-8318-4302872D92E0}"/>
    <hyperlink ref="B152" r:id="rId1765" display="https://stats.nba.com/player/201152/traditional/" xr:uid="{5C2C0565-CA01-A04C-843F-BC069F809D03}"/>
    <hyperlink ref="F152" r:id="rId1766" display="/events/?flag=3&amp;CFID=&amp;CFPARAMS=&amp;PlayerID=201152&amp;TeamID=0&amp;GameID=&amp;ContextMeasure=FGM&amp;Season=2019-20&amp;SeasonType=Regular Season&amp;LeagueID=00&amp;PerMode=PerGame&amp;Scope=S&amp;StatCategory=PTS&amp;section=leaders" xr:uid="{2AD03520-999A-CA42-B10A-50A3B0A76CDD}"/>
    <hyperlink ref="G152" r:id="rId1767" display="/events/?flag=3&amp;CFID=&amp;CFPARAMS=&amp;PlayerID=201152&amp;TeamID=0&amp;GameID=&amp;ContextMeasure=FGA&amp;Season=2019-20&amp;SeasonType=Regular Season&amp;LeagueID=00&amp;PerMode=PerGame&amp;Scope=S&amp;StatCategory=PTS&amp;section=leaders" xr:uid="{391E8F7F-0255-CC40-BCA0-2E959B85D42B}"/>
    <hyperlink ref="I152" r:id="rId1768" display="/events/?flag=3&amp;CFID=&amp;CFPARAMS=&amp;PlayerID=201152&amp;TeamID=0&amp;GameID=&amp;ContextMeasure=FG3M&amp;Season=2019-20&amp;SeasonType=Regular Season&amp;LeagueID=00&amp;PerMode=PerGame&amp;Scope=S&amp;StatCategory=PTS&amp;section=leaders" xr:uid="{E6B0ED47-27C7-8644-9ABC-29F482C217B4}"/>
    <hyperlink ref="J152" r:id="rId1769" display="/events/?flag=3&amp;CFID=&amp;CFPARAMS=&amp;PlayerID=201152&amp;TeamID=0&amp;GameID=&amp;ContextMeasure=FG3A&amp;Season=2019-20&amp;SeasonType=Regular Season&amp;LeagueID=00&amp;PerMode=PerGame&amp;Scope=S&amp;StatCategory=PTS&amp;section=leaders" xr:uid="{284C0C41-7A38-B44D-B5AA-079CA19BA81A}"/>
    <hyperlink ref="O152" r:id="rId1770" display="/events/?flag=1&amp;CFID=&amp;CFPARAMS=&amp;PlayerID=201152&amp;TeamID=0&amp;GameID=&amp;ContextMeasure=OREB&amp;Season=2019-20&amp;SeasonType=Regular Season&amp;LeagueID=00&amp;PerMode=PerGame&amp;Scope=S&amp;StatCategory=PTS&amp;section=leaders" xr:uid="{3F889F7A-0E24-8F48-A453-81D285B80D09}"/>
    <hyperlink ref="P152" r:id="rId1771" display="/events/?flag=1&amp;CFID=&amp;CFPARAMS=&amp;PlayerID=201152&amp;TeamID=0&amp;GameID=&amp;ContextMeasure=DREB&amp;Season=2019-20&amp;SeasonType=Regular Season&amp;LeagueID=00&amp;PerMode=PerGame&amp;Scope=S&amp;StatCategory=PTS&amp;section=leaders" xr:uid="{27B91030-B608-3842-9251-0CBB1AF49FE4}"/>
    <hyperlink ref="Q152" r:id="rId1772" display="/events/?flag=1&amp;CFID=&amp;CFPARAMS=&amp;PlayerID=201152&amp;TeamID=0&amp;GameID=&amp;ContextMeasure=REB&amp;Season=2019-20&amp;SeasonType=Regular Season&amp;LeagueID=00&amp;PerMode=PerGame&amp;Scope=S&amp;StatCategory=PTS&amp;section=leaders" xr:uid="{15C9F4FD-B87A-EC49-8A4B-9BB14F93E43D}"/>
    <hyperlink ref="R152" r:id="rId1773" display="/events/?flag=1&amp;CFID=&amp;CFPARAMS=&amp;PlayerID=201152&amp;TeamID=0&amp;GameID=&amp;ContextMeasure=AST&amp;Season=2019-20&amp;SeasonType=Regular Season&amp;LeagueID=00&amp;PerMode=PerGame&amp;Scope=S&amp;StatCategory=PTS&amp;section=leaders" xr:uid="{F3A3DF34-449D-D744-B52D-C0025AB05D82}"/>
    <hyperlink ref="S152" r:id="rId1774" display="/events/?flag=1&amp;CFID=&amp;CFPARAMS=&amp;PlayerID=201152&amp;TeamID=0&amp;GameID=&amp;ContextMeasure=STL&amp;Season=2019-20&amp;SeasonType=Regular Season&amp;LeagueID=00&amp;PerMode=PerGame&amp;Scope=S&amp;StatCategory=PTS&amp;section=leaders" xr:uid="{36466259-D354-404E-8F3B-C7FD7AE47D25}"/>
    <hyperlink ref="T152" r:id="rId1775" display="/events/?flag=1&amp;CFID=&amp;CFPARAMS=&amp;PlayerID=201152&amp;TeamID=0&amp;GameID=&amp;ContextMeasure=BLK&amp;Season=2019-20&amp;SeasonType=Regular Season&amp;LeagueID=00&amp;PerMode=PerGame&amp;Scope=S&amp;StatCategory=PTS&amp;section=leaders" xr:uid="{DA7D7BED-F6E5-694D-8455-054BB8011C8B}"/>
    <hyperlink ref="U152" r:id="rId1776" display="/events/?flag=1&amp;CFID=&amp;CFPARAMS=&amp;PlayerID=201152&amp;TeamID=0&amp;GameID=&amp;ContextMeasure=TOV&amp;Season=2019-20&amp;SeasonType=Regular Season&amp;LeagueID=00&amp;PerMode=PerGame&amp;Scope=S&amp;StatCategory=PTS&amp;section=leaders" xr:uid="{B57F8F89-992A-1D46-960B-29204B08E5E0}"/>
    <hyperlink ref="B153" r:id="rId1777" display="https://stats.nba.com/player/1626224/traditional/" xr:uid="{1BB0A9C1-46D5-7C42-ABC2-746E5D357135}"/>
    <hyperlink ref="F153" r:id="rId1778" display="/events/?flag=3&amp;CFID=&amp;CFPARAMS=&amp;PlayerID=1626224&amp;TeamID=0&amp;GameID=&amp;ContextMeasure=FGM&amp;Season=2019-20&amp;SeasonType=Regular Season&amp;LeagueID=00&amp;PerMode=PerGame&amp;Scope=S&amp;StatCategory=PTS&amp;section=leaders" xr:uid="{BE5C12E0-849C-D64C-A795-A24B4A8323C7}"/>
    <hyperlink ref="G153" r:id="rId1779" display="/events/?flag=3&amp;CFID=&amp;CFPARAMS=&amp;PlayerID=1626224&amp;TeamID=0&amp;GameID=&amp;ContextMeasure=FGA&amp;Season=2019-20&amp;SeasonType=Regular Season&amp;LeagueID=00&amp;PerMode=PerGame&amp;Scope=S&amp;StatCategory=PTS&amp;section=leaders" xr:uid="{65BDAF69-E0DB-0B4F-8290-8807B472BB94}"/>
    <hyperlink ref="I153" r:id="rId1780" display="/events/?flag=3&amp;CFID=&amp;CFPARAMS=&amp;PlayerID=1626224&amp;TeamID=0&amp;GameID=&amp;ContextMeasure=FG3M&amp;Season=2019-20&amp;SeasonType=Regular Season&amp;LeagueID=00&amp;PerMode=PerGame&amp;Scope=S&amp;StatCategory=PTS&amp;section=leaders" xr:uid="{6E8ADB66-8E4F-1D48-9079-747C8312D3BD}"/>
    <hyperlink ref="J153" r:id="rId1781" display="/events/?flag=3&amp;CFID=&amp;CFPARAMS=&amp;PlayerID=1626224&amp;TeamID=0&amp;GameID=&amp;ContextMeasure=FG3A&amp;Season=2019-20&amp;SeasonType=Regular Season&amp;LeagueID=00&amp;PerMode=PerGame&amp;Scope=S&amp;StatCategory=PTS&amp;section=leaders" xr:uid="{5E5B6AA1-4BB2-2641-84A4-5AFDD4D4DC76}"/>
    <hyperlink ref="O153" r:id="rId1782" display="/events/?flag=1&amp;CFID=&amp;CFPARAMS=&amp;PlayerID=1626224&amp;TeamID=0&amp;GameID=&amp;ContextMeasure=OREB&amp;Season=2019-20&amp;SeasonType=Regular Season&amp;LeagueID=00&amp;PerMode=PerGame&amp;Scope=S&amp;StatCategory=PTS&amp;section=leaders" xr:uid="{B78E803B-4AF2-4842-8BCC-C02A6D0DB0F7}"/>
    <hyperlink ref="P153" r:id="rId1783" display="/events/?flag=1&amp;CFID=&amp;CFPARAMS=&amp;PlayerID=1626224&amp;TeamID=0&amp;GameID=&amp;ContextMeasure=DREB&amp;Season=2019-20&amp;SeasonType=Regular Season&amp;LeagueID=00&amp;PerMode=PerGame&amp;Scope=S&amp;StatCategory=PTS&amp;section=leaders" xr:uid="{6A25D340-65CB-D943-9D23-8AFBC63647F6}"/>
    <hyperlink ref="Q153" r:id="rId1784" display="/events/?flag=1&amp;CFID=&amp;CFPARAMS=&amp;PlayerID=1626224&amp;TeamID=0&amp;GameID=&amp;ContextMeasure=REB&amp;Season=2019-20&amp;SeasonType=Regular Season&amp;LeagueID=00&amp;PerMode=PerGame&amp;Scope=S&amp;StatCategory=PTS&amp;section=leaders" xr:uid="{371CB831-8EAF-2048-8D8D-D940B3B5A510}"/>
    <hyperlink ref="R153" r:id="rId1785" display="/events/?flag=1&amp;CFID=&amp;CFPARAMS=&amp;PlayerID=1626224&amp;TeamID=0&amp;GameID=&amp;ContextMeasure=AST&amp;Season=2019-20&amp;SeasonType=Regular Season&amp;LeagueID=00&amp;PerMode=PerGame&amp;Scope=S&amp;StatCategory=PTS&amp;section=leaders" xr:uid="{C0E808B5-34AA-FD44-A591-BA6032ACF8BB}"/>
    <hyperlink ref="S153" r:id="rId1786" display="/events/?flag=1&amp;CFID=&amp;CFPARAMS=&amp;PlayerID=1626224&amp;TeamID=0&amp;GameID=&amp;ContextMeasure=STL&amp;Season=2019-20&amp;SeasonType=Regular Season&amp;LeagueID=00&amp;PerMode=PerGame&amp;Scope=S&amp;StatCategory=PTS&amp;section=leaders" xr:uid="{EB22C9B1-2BEC-0844-AD55-73B6D1C6A961}"/>
    <hyperlink ref="T153" r:id="rId1787" display="/events/?flag=1&amp;CFID=&amp;CFPARAMS=&amp;PlayerID=1626224&amp;TeamID=0&amp;GameID=&amp;ContextMeasure=BLK&amp;Season=2019-20&amp;SeasonType=Regular Season&amp;LeagueID=00&amp;PerMode=PerGame&amp;Scope=S&amp;StatCategory=PTS&amp;section=leaders" xr:uid="{DD4DDAAF-8A8C-CC46-964E-6484597BE377}"/>
    <hyperlink ref="U153" r:id="rId1788" display="/events/?flag=1&amp;CFID=&amp;CFPARAMS=&amp;PlayerID=1626224&amp;TeamID=0&amp;GameID=&amp;ContextMeasure=TOV&amp;Season=2019-20&amp;SeasonType=Regular Season&amp;LeagueID=00&amp;PerMode=PerGame&amp;Scope=S&amp;StatCategory=PTS&amp;section=leaders" xr:uid="{9B0F7EAB-945F-FE49-BC51-125B305FD769}"/>
    <hyperlink ref="B154" r:id="rId1789" display="https://stats.nba.com/player/1626174/traditional/" xr:uid="{C00138CD-191F-F445-9664-765D279CFFEB}"/>
    <hyperlink ref="F154" r:id="rId1790" display="/events/?flag=3&amp;CFID=&amp;CFPARAMS=&amp;PlayerID=1626174&amp;TeamID=0&amp;GameID=&amp;ContextMeasure=FGM&amp;Season=2019-20&amp;SeasonType=Regular Season&amp;LeagueID=00&amp;PerMode=PerGame&amp;Scope=S&amp;StatCategory=PTS&amp;section=leaders" xr:uid="{19FAA468-DD89-5D40-BF55-DB578868B586}"/>
    <hyperlink ref="G154" r:id="rId1791" display="/events/?flag=3&amp;CFID=&amp;CFPARAMS=&amp;PlayerID=1626174&amp;TeamID=0&amp;GameID=&amp;ContextMeasure=FGA&amp;Season=2019-20&amp;SeasonType=Regular Season&amp;LeagueID=00&amp;PerMode=PerGame&amp;Scope=S&amp;StatCategory=PTS&amp;section=leaders" xr:uid="{F61E93E9-1497-974B-BC6A-4F3C0F029EB8}"/>
    <hyperlink ref="I154" r:id="rId1792" display="/events/?flag=3&amp;CFID=&amp;CFPARAMS=&amp;PlayerID=1626174&amp;TeamID=0&amp;GameID=&amp;ContextMeasure=FG3M&amp;Season=2019-20&amp;SeasonType=Regular Season&amp;LeagueID=00&amp;PerMode=PerGame&amp;Scope=S&amp;StatCategory=PTS&amp;section=leaders" xr:uid="{DAECD301-5185-2849-8DBB-FE80BA3FDA17}"/>
    <hyperlink ref="J154" r:id="rId1793" display="/events/?flag=3&amp;CFID=&amp;CFPARAMS=&amp;PlayerID=1626174&amp;TeamID=0&amp;GameID=&amp;ContextMeasure=FG3A&amp;Season=2019-20&amp;SeasonType=Regular Season&amp;LeagueID=00&amp;PerMode=PerGame&amp;Scope=S&amp;StatCategory=PTS&amp;section=leaders" xr:uid="{ECF54278-187A-E642-A7AB-2B10A3F7C7FC}"/>
    <hyperlink ref="O154" r:id="rId1794" display="/events/?flag=1&amp;CFID=&amp;CFPARAMS=&amp;PlayerID=1626174&amp;TeamID=0&amp;GameID=&amp;ContextMeasure=OREB&amp;Season=2019-20&amp;SeasonType=Regular Season&amp;LeagueID=00&amp;PerMode=PerGame&amp;Scope=S&amp;StatCategory=PTS&amp;section=leaders" xr:uid="{515FF699-8C61-EA47-923A-D91200BA72E3}"/>
    <hyperlink ref="P154" r:id="rId1795" display="/events/?flag=1&amp;CFID=&amp;CFPARAMS=&amp;PlayerID=1626174&amp;TeamID=0&amp;GameID=&amp;ContextMeasure=DREB&amp;Season=2019-20&amp;SeasonType=Regular Season&amp;LeagueID=00&amp;PerMode=PerGame&amp;Scope=S&amp;StatCategory=PTS&amp;section=leaders" xr:uid="{46DD9B43-34F3-A949-8F21-4270155668C5}"/>
    <hyperlink ref="Q154" r:id="rId1796" display="/events/?flag=1&amp;CFID=&amp;CFPARAMS=&amp;PlayerID=1626174&amp;TeamID=0&amp;GameID=&amp;ContextMeasure=REB&amp;Season=2019-20&amp;SeasonType=Regular Season&amp;LeagueID=00&amp;PerMode=PerGame&amp;Scope=S&amp;StatCategory=PTS&amp;section=leaders" xr:uid="{B2D6EC3B-2662-4B48-8FD7-DC8C96B3F5BE}"/>
    <hyperlink ref="R154" r:id="rId1797" display="/events/?flag=1&amp;CFID=&amp;CFPARAMS=&amp;PlayerID=1626174&amp;TeamID=0&amp;GameID=&amp;ContextMeasure=AST&amp;Season=2019-20&amp;SeasonType=Regular Season&amp;LeagueID=00&amp;PerMode=PerGame&amp;Scope=S&amp;StatCategory=PTS&amp;section=leaders" xr:uid="{EE58550B-BABE-9844-9E50-00A559B25C6D}"/>
    <hyperlink ref="S154" r:id="rId1798" display="/events/?flag=1&amp;CFID=&amp;CFPARAMS=&amp;PlayerID=1626174&amp;TeamID=0&amp;GameID=&amp;ContextMeasure=STL&amp;Season=2019-20&amp;SeasonType=Regular Season&amp;LeagueID=00&amp;PerMode=PerGame&amp;Scope=S&amp;StatCategory=PTS&amp;section=leaders" xr:uid="{FA4C88DB-D1BE-BE44-9BD0-2FC8A5D712CA}"/>
    <hyperlink ref="T154" r:id="rId1799" display="/events/?flag=1&amp;CFID=&amp;CFPARAMS=&amp;PlayerID=1626174&amp;TeamID=0&amp;GameID=&amp;ContextMeasure=BLK&amp;Season=2019-20&amp;SeasonType=Regular Season&amp;LeagueID=00&amp;PerMode=PerGame&amp;Scope=S&amp;StatCategory=PTS&amp;section=leaders" xr:uid="{015106B4-F6BA-9C46-BA83-8C18315935B7}"/>
    <hyperlink ref="U154" r:id="rId1800" display="/events/?flag=1&amp;CFID=&amp;CFPARAMS=&amp;PlayerID=1626174&amp;TeamID=0&amp;GameID=&amp;ContextMeasure=TOV&amp;Season=2019-20&amp;SeasonType=Regular Season&amp;LeagueID=00&amp;PerMode=PerGame&amp;Scope=S&amp;StatCategory=PTS&amp;section=leaders" xr:uid="{CD176312-F07D-3B4E-9DCC-7DF1863D8D83}"/>
    <hyperlink ref="B155" r:id="rId1801" display="https://stats.nba.com/player/203482/traditional/" xr:uid="{EAF23E87-3321-104F-AD08-A6BCC86C2559}"/>
    <hyperlink ref="F155" r:id="rId1802" display="/events/?flag=3&amp;CFID=&amp;CFPARAMS=&amp;PlayerID=203482&amp;TeamID=0&amp;GameID=&amp;ContextMeasure=FGM&amp;Season=2019-20&amp;SeasonType=Regular Season&amp;LeagueID=00&amp;PerMode=PerGame&amp;Scope=S&amp;StatCategory=PTS&amp;section=leaders" xr:uid="{E695DEE3-2C86-344F-8450-C58E9DB20F23}"/>
    <hyperlink ref="G155" r:id="rId1803" display="/events/?flag=3&amp;CFID=&amp;CFPARAMS=&amp;PlayerID=203482&amp;TeamID=0&amp;GameID=&amp;ContextMeasure=FGA&amp;Season=2019-20&amp;SeasonType=Regular Season&amp;LeagueID=00&amp;PerMode=PerGame&amp;Scope=S&amp;StatCategory=PTS&amp;section=leaders" xr:uid="{B20152B1-B7E1-4B48-A879-47C180690F69}"/>
    <hyperlink ref="I155" r:id="rId1804" display="/events/?flag=3&amp;CFID=&amp;CFPARAMS=&amp;PlayerID=203482&amp;TeamID=0&amp;GameID=&amp;ContextMeasure=FG3M&amp;Season=2019-20&amp;SeasonType=Regular Season&amp;LeagueID=00&amp;PerMode=PerGame&amp;Scope=S&amp;StatCategory=PTS&amp;section=leaders" xr:uid="{56EDACA8-2F7F-8645-8DA0-75CB177576F5}"/>
    <hyperlink ref="J155" r:id="rId1805" display="/events/?flag=3&amp;CFID=&amp;CFPARAMS=&amp;PlayerID=203482&amp;TeamID=0&amp;GameID=&amp;ContextMeasure=FG3A&amp;Season=2019-20&amp;SeasonType=Regular Season&amp;LeagueID=00&amp;PerMode=PerGame&amp;Scope=S&amp;StatCategory=PTS&amp;section=leaders" xr:uid="{845D4EDA-4BD5-8E4C-B4FB-87247F250EA4}"/>
    <hyperlink ref="O155" r:id="rId1806" display="/events/?flag=1&amp;CFID=&amp;CFPARAMS=&amp;PlayerID=203482&amp;TeamID=0&amp;GameID=&amp;ContextMeasure=OREB&amp;Season=2019-20&amp;SeasonType=Regular Season&amp;LeagueID=00&amp;PerMode=PerGame&amp;Scope=S&amp;StatCategory=PTS&amp;section=leaders" xr:uid="{F972A8DD-492A-554F-AC67-5C452C6F2088}"/>
    <hyperlink ref="P155" r:id="rId1807" display="/events/?flag=1&amp;CFID=&amp;CFPARAMS=&amp;PlayerID=203482&amp;TeamID=0&amp;GameID=&amp;ContextMeasure=DREB&amp;Season=2019-20&amp;SeasonType=Regular Season&amp;LeagueID=00&amp;PerMode=PerGame&amp;Scope=S&amp;StatCategory=PTS&amp;section=leaders" xr:uid="{9B13334E-82B1-7345-A483-07E57BF72FFE}"/>
    <hyperlink ref="Q155" r:id="rId1808" display="/events/?flag=1&amp;CFID=&amp;CFPARAMS=&amp;PlayerID=203482&amp;TeamID=0&amp;GameID=&amp;ContextMeasure=REB&amp;Season=2019-20&amp;SeasonType=Regular Season&amp;LeagueID=00&amp;PerMode=PerGame&amp;Scope=S&amp;StatCategory=PTS&amp;section=leaders" xr:uid="{7D5D767E-3E69-A142-90BF-BD97BB475A21}"/>
    <hyperlink ref="R155" r:id="rId1809" display="/events/?flag=1&amp;CFID=&amp;CFPARAMS=&amp;PlayerID=203482&amp;TeamID=0&amp;GameID=&amp;ContextMeasure=AST&amp;Season=2019-20&amp;SeasonType=Regular Season&amp;LeagueID=00&amp;PerMode=PerGame&amp;Scope=S&amp;StatCategory=PTS&amp;section=leaders" xr:uid="{BEB560F2-9B4E-7E42-B7ED-BA4E1B699671}"/>
    <hyperlink ref="S155" r:id="rId1810" display="/events/?flag=1&amp;CFID=&amp;CFPARAMS=&amp;PlayerID=203482&amp;TeamID=0&amp;GameID=&amp;ContextMeasure=STL&amp;Season=2019-20&amp;SeasonType=Regular Season&amp;LeagueID=00&amp;PerMode=PerGame&amp;Scope=S&amp;StatCategory=PTS&amp;section=leaders" xr:uid="{FE006FF4-06C1-FB45-B51E-BE5D4AC18D4E}"/>
    <hyperlink ref="T155" r:id="rId1811" display="/events/?flag=1&amp;CFID=&amp;CFPARAMS=&amp;PlayerID=203482&amp;TeamID=0&amp;GameID=&amp;ContextMeasure=BLK&amp;Season=2019-20&amp;SeasonType=Regular Season&amp;LeagueID=00&amp;PerMode=PerGame&amp;Scope=S&amp;StatCategory=PTS&amp;section=leaders" xr:uid="{510D7A25-0B90-CC4C-B877-146A157F8B24}"/>
    <hyperlink ref="U155" r:id="rId1812" display="/events/?flag=1&amp;CFID=&amp;CFPARAMS=&amp;PlayerID=203482&amp;TeamID=0&amp;GameID=&amp;ContextMeasure=TOV&amp;Season=2019-20&amp;SeasonType=Regular Season&amp;LeagueID=00&amp;PerMode=PerGame&amp;Scope=S&amp;StatCategory=PTS&amp;section=leaders" xr:uid="{32369BB5-926D-1442-8C3B-58EC96BF8B44}"/>
    <hyperlink ref="B156" r:id="rId1813" display="https://stats.nba.com/player/1627827/traditional/" xr:uid="{6D55469A-33B8-6E47-84C9-58609EFCCCBE}"/>
    <hyperlink ref="F156" r:id="rId1814" display="/events/?flag=3&amp;CFID=&amp;CFPARAMS=&amp;PlayerID=1627827&amp;TeamID=0&amp;GameID=&amp;ContextMeasure=FGM&amp;Season=2019-20&amp;SeasonType=Regular Season&amp;LeagueID=00&amp;PerMode=PerGame&amp;Scope=S&amp;StatCategory=PTS&amp;section=leaders" xr:uid="{101C5B11-45A4-3D41-B1B7-92E87855C8C8}"/>
    <hyperlink ref="G156" r:id="rId1815" display="/events/?flag=3&amp;CFID=&amp;CFPARAMS=&amp;PlayerID=1627827&amp;TeamID=0&amp;GameID=&amp;ContextMeasure=FGA&amp;Season=2019-20&amp;SeasonType=Regular Season&amp;LeagueID=00&amp;PerMode=PerGame&amp;Scope=S&amp;StatCategory=PTS&amp;section=leaders" xr:uid="{5ECC9888-CDB8-DF4C-9817-673C719686F1}"/>
    <hyperlink ref="I156" r:id="rId1816" display="/events/?flag=3&amp;CFID=&amp;CFPARAMS=&amp;PlayerID=1627827&amp;TeamID=0&amp;GameID=&amp;ContextMeasure=FG3M&amp;Season=2019-20&amp;SeasonType=Regular Season&amp;LeagueID=00&amp;PerMode=PerGame&amp;Scope=S&amp;StatCategory=PTS&amp;section=leaders" xr:uid="{C1327F46-D97B-1746-A923-48FE4185204E}"/>
    <hyperlink ref="J156" r:id="rId1817" display="/events/?flag=3&amp;CFID=&amp;CFPARAMS=&amp;PlayerID=1627827&amp;TeamID=0&amp;GameID=&amp;ContextMeasure=FG3A&amp;Season=2019-20&amp;SeasonType=Regular Season&amp;LeagueID=00&amp;PerMode=PerGame&amp;Scope=S&amp;StatCategory=PTS&amp;section=leaders" xr:uid="{DE12FAFE-5A48-FD4D-840E-8AC92983BA53}"/>
    <hyperlink ref="O156" r:id="rId1818" display="/events/?flag=1&amp;CFID=&amp;CFPARAMS=&amp;PlayerID=1627827&amp;TeamID=0&amp;GameID=&amp;ContextMeasure=OREB&amp;Season=2019-20&amp;SeasonType=Regular Season&amp;LeagueID=00&amp;PerMode=PerGame&amp;Scope=S&amp;StatCategory=PTS&amp;section=leaders" xr:uid="{2ED172DA-C60C-0B43-871B-3510D7D06C6D}"/>
    <hyperlink ref="P156" r:id="rId1819" display="/events/?flag=1&amp;CFID=&amp;CFPARAMS=&amp;PlayerID=1627827&amp;TeamID=0&amp;GameID=&amp;ContextMeasure=DREB&amp;Season=2019-20&amp;SeasonType=Regular Season&amp;LeagueID=00&amp;PerMode=PerGame&amp;Scope=S&amp;StatCategory=PTS&amp;section=leaders" xr:uid="{A1576839-A0AB-3640-93C2-4CE5E2088E99}"/>
    <hyperlink ref="Q156" r:id="rId1820" display="/events/?flag=1&amp;CFID=&amp;CFPARAMS=&amp;PlayerID=1627827&amp;TeamID=0&amp;GameID=&amp;ContextMeasure=REB&amp;Season=2019-20&amp;SeasonType=Regular Season&amp;LeagueID=00&amp;PerMode=PerGame&amp;Scope=S&amp;StatCategory=PTS&amp;section=leaders" xr:uid="{6114B8FF-8112-B24D-90E3-4357F6D75FDC}"/>
    <hyperlink ref="R156" r:id="rId1821" display="/events/?flag=1&amp;CFID=&amp;CFPARAMS=&amp;PlayerID=1627827&amp;TeamID=0&amp;GameID=&amp;ContextMeasure=AST&amp;Season=2019-20&amp;SeasonType=Regular Season&amp;LeagueID=00&amp;PerMode=PerGame&amp;Scope=S&amp;StatCategory=PTS&amp;section=leaders" xr:uid="{481E2A56-080F-044A-99F6-68A631E062A2}"/>
    <hyperlink ref="S156" r:id="rId1822" display="/events/?flag=1&amp;CFID=&amp;CFPARAMS=&amp;PlayerID=1627827&amp;TeamID=0&amp;GameID=&amp;ContextMeasure=STL&amp;Season=2019-20&amp;SeasonType=Regular Season&amp;LeagueID=00&amp;PerMode=PerGame&amp;Scope=S&amp;StatCategory=PTS&amp;section=leaders" xr:uid="{88268BC3-E85D-784E-9A87-88102102458A}"/>
    <hyperlink ref="T156" r:id="rId1823" display="/events/?flag=1&amp;CFID=&amp;CFPARAMS=&amp;PlayerID=1627827&amp;TeamID=0&amp;GameID=&amp;ContextMeasure=BLK&amp;Season=2019-20&amp;SeasonType=Regular Season&amp;LeagueID=00&amp;PerMode=PerGame&amp;Scope=S&amp;StatCategory=PTS&amp;section=leaders" xr:uid="{1ADB47BC-FF90-3647-8CFA-FE0DC857698B}"/>
    <hyperlink ref="U156" r:id="rId1824" display="/events/?flag=1&amp;CFID=&amp;CFPARAMS=&amp;PlayerID=1627827&amp;TeamID=0&amp;GameID=&amp;ContextMeasure=TOV&amp;Season=2019-20&amp;SeasonType=Regular Season&amp;LeagueID=00&amp;PerMode=PerGame&amp;Scope=S&amp;StatCategory=PTS&amp;section=leaders" xr:uid="{9CF4983C-4C5A-514F-93E0-7404473E63F8}"/>
    <hyperlink ref="B157" r:id="rId1825" display="https://stats.nba.com/player/1629629/traditional/" xr:uid="{71CE9B3B-43A0-0748-BD81-E3FEBBD7C98C}"/>
    <hyperlink ref="F157" r:id="rId1826" display="/events/?flag=3&amp;CFID=&amp;CFPARAMS=&amp;PlayerID=1629629&amp;TeamID=0&amp;GameID=&amp;ContextMeasure=FGM&amp;Season=2019-20&amp;SeasonType=Regular Season&amp;LeagueID=00&amp;PerMode=PerGame&amp;Scope=S&amp;StatCategory=PTS&amp;section=leaders" xr:uid="{6D841380-56E7-4C4A-B77E-C2CC880D7F8C}"/>
    <hyperlink ref="G157" r:id="rId1827" display="/events/?flag=3&amp;CFID=&amp;CFPARAMS=&amp;PlayerID=1629629&amp;TeamID=0&amp;GameID=&amp;ContextMeasure=FGA&amp;Season=2019-20&amp;SeasonType=Regular Season&amp;LeagueID=00&amp;PerMode=PerGame&amp;Scope=S&amp;StatCategory=PTS&amp;section=leaders" xr:uid="{52A9715B-6146-B345-BCDE-AECED2677BD4}"/>
    <hyperlink ref="I157" r:id="rId1828" display="/events/?flag=3&amp;CFID=&amp;CFPARAMS=&amp;PlayerID=1629629&amp;TeamID=0&amp;GameID=&amp;ContextMeasure=FG3M&amp;Season=2019-20&amp;SeasonType=Regular Season&amp;LeagueID=00&amp;PerMode=PerGame&amp;Scope=S&amp;StatCategory=PTS&amp;section=leaders" xr:uid="{70C203A1-D5CC-3B4E-9CBF-ED4DA43E004B}"/>
    <hyperlink ref="J157" r:id="rId1829" display="/events/?flag=3&amp;CFID=&amp;CFPARAMS=&amp;PlayerID=1629629&amp;TeamID=0&amp;GameID=&amp;ContextMeasure=FG3A&amp;Season=2019-20&amp;SeasonType=Regular Season&amp;LeagueID=00&amp;PerMode=PerGame&amp;Scope=S&amp;StatCategory=PTS&amp;section=leaders" xr:uid="{DAD42F06-A68F-DE47-8E2A-14828B2C0D42}"/>
    <hyperlink ref="O157" r:id="rId1830" display="/events/?flag=1&amp;CFID=&amp;CFPARAMS=&amp;PlayerID=1629629&amp;TeamID=0&amp;GameID=&amp;ContextMeasure=OREB&amp;Season=2019-20&amp;SeasonType=Regular Season&amp;LeagueID=00&amp;PerMode=PerGame&amp;Scope=S&amp;StatCategory=PTS&amp;section=leaders" xr:uid="{D7DDF1FE-77C3-8A4E-A1ED-0F62138F9D77}"/>
    <hyperlink ref="P157" r:id="rId1831" display="/events/?flag=1&amp;CFID=&amp;CFPARAMS=&amp;PlayerID=1629629&amp;TeamID=0&amp;GameID=&amp;ContextMeasure=DREB&amp;Season=2019-20&amp;SeasonType=Regular Season&amp;LeagueID=00&amp;PerMode=PerGame&amp;Scope=S&amp;StatCategory=PTS&amp;section=leaders" xr:uid="{06E6BAC4-6BE8-5E48-AE14-0CB3302BD5F6}"/>
    <hyperlink ref="Q157" r:id="rId1832" display="/events/?flag=1&amp;CFID=&amp;CFPARAMS=&amp;PlayerID=1629629&amp;TeamID=0&amp;GameID=&amp;ContextMeasure=REB&amp;Season=2019-20&amp;SeasonType=Regular Season&amp;LeagueID=00&amp;PerMode=PerGame&amp;Scope=S&amp;StatCategory=PTS&amp;section=leaders" xr:uid="{74CB0C22-F663-8842-8ADD-2A28EE3BF1C7}"/>
    <hyperlink ref="R157" r:id="rId1833" display="/events/?flag=1&amp;CFID=&amp;CFPARAMS=&amp;PlayerID=1629629&amp;TeamID=0&amp;GameID=&amp;ContextMeasure=AST&amp;Season=2019-20&amp;SeasonType=Regular Season&amp;LeagueID=00&amp;PerMode=PerGame&amp;Scope=S&amp;StatCategory=PTS&amp;section=leaders" xr:uid="{069F826A-57DA-1041-8030-992B098DB8AF}"/>
    <hyperlink ref="S157" r:id="rId1834" display="/events/?flag=1&amp;CFID=&amp;CFPARAMS=&amp;PlayerID=1629629&amp;TeamID=0&amp;GameID=&amp;ContextMeasure=STL&amp;Season=2019-20&amp;SeasonType=Regular Season&amp;LeagueID=00&amp;PerMode=PerGame&amp;Scope=S&amp;StatCategory=PTS&amp;section=leaders" xr:uid="{939CB8B0-F534-4D49-8A4A-00AF98B91620}"/>
    <hyperlink ref="T157" r:id="rId1835" display="/events/?flag=1&amp;CFID=&amp;CFPARAMS=&amp;PlayerID=1629629&amp;TeamID=0&amp;GameID=&amp;ContextMeasure=BLK&amp;Season=2019-20&amp;SeasonType=Regular Season&amp;LeagueID=00&amp;PerMode=PerGame&amp;Scope=S&amp;StatCategory=PTS&amp;section=leaders" xr:uid="{F65E2596-123E-8147-980F-284FFA4E4CC6}"/>
    <hyperlink ref="U157" r:id="rId1836" display="/events/?flag=1&amp;CFID=&amp;CFPARAMS=&amp;PlayerID=1629629&amp;TeamID=0&amp;GameID=&amp;ContextMeasure=TOV&amp;Season=2019-20&amp;SeasonType=Regular Season&amp;LeagueID=00&amp;PerMode=PerGame&amp;Scope=S&amp;StatCategory=PTS&amp;section=leaders" xr:uid="{A3984BA8-6F98-9646-B2E0-AA2A0FCCB46A}"/>
    <hyperlink ref="B158" r:id="rId1837" display="https://stats.nba.com/player/1628978/traditional/" xr:uid="{E53906EF-8E75-2549-AB9F-4FC457FC68AD}"/>
    <hyperlink ref="F158" r:id="rId1838" display="/events/?flag=3&amp;CFID=&amp;CFPARAMS=&amp;PlayerID=1628978&amp;TeamID=0&amp;GameID=&amp;ContextMeasure=FGM&amp;Season=2019-20&amp;SeasonType=Regular Season&amp;LeagueID=00&amp;PerMode=PerGame&amp;Scope=S&amp;StatCategory=PTS&amp;section=leaders" xr:uid="{ACDA9C9F-6D6F-1245-9722-814C3E69F9A2}"/>
    <hyperlink ref="G158" r:id="rId1839" display="/events/?flag=3&amp;CFID=&amp;CFPARAMS=&amp;PlayerID=1628978&amp;TeamID=0&amp;GameID=&amp;ContextMeasure=FGA&amp;Season=2019-20&amp;SeasonType=Regular Season&amp;LeagueID=00&amp;PerMode=PerGame&amp;Scope=S&amp;StatCategory=PTS&amp;section=leaders" xr:uid="{4D18ED31-8F3F-9A45-932E-10A1A1DE6C07}"/>
    <hyperlink ref="I158" r:id="rId1840" display="/events/?flag=3&amp;CFID=&amp;CFPARAMS=&amp;PlayerID=1628978&amp;TeamID=0&amp;GameID=&amp;ContextMeasure=FG3M&amp;Season=2019-20&amp;SeasonType=Regular Season&amp;LeagueID=00&amp;PerMode=PerGame&amp;Scope=S&amp;StatCategory=PTS&amp;section=leaders" xr:uid="{E678E31B-DF1A-6D49-A54D-0660253747D5}"/>
    <hyperlink ref="J158" r:id="rId1841" display="/events/?flag=3&amp;CFID=&amp;CFPARAMS=&amp;PlayerID=1628978&amp;TeamID=0&amp;GameID=&amp;ContextMeasure=FG3A&amp;Season=2019-20&amp;SeasonType=Regular Season&amp;LeagueID=00&amp;PerMode=PerGame&amp;Scope=S&amp;StatCategory=PTS&amp;section=leaders" xr:uid="{DF98660E-11FF-A04D-81D1-514DABA4E5EC}"/>
    <hyperlink ref="O158" r:id="rId1842" display="/events/?flag=1&amp;CFID=&amp;CFPARAMS=&amp;PlayerID=1628978&amp;TeamID=0&amp;GameID=&amp;ContextMeasure=OREB&amp;Season=2019-20&amp;SeasonType=Regular Season&amp;LeagueID=00&amp;PerMode=PerGame&amp;Scope=S&amp;StatCategory=PTS&amp;section=leaders" xr:uid="{75C55D0E-85F7-0B4C-93B0-C52608EEC59E}"/>
    <hyperlink ref="P158" r:id="rId1843" display="/events/?flag=1&amp;CFID=&amp;CFPARAMS=&amp;PlayerID=1628978&amp;TeamID=0&amp;GameID=&amp;ContextMeasure=DREB&amp;Season=2019-20&amp;SeasonType=Regular Season&amp;LeagueID=00&amp;PerMode=PerGame&amp;Scope=S&amp;StatCategory=PTS&amp;section=leaders" xr:uid="{B79AFE21-40DE-4444-A9A6-F9DB0619E7EA}"/>
    <hyperlink ref="Q158" r:id="rId1844" display="/events/?flag=1&amp;CFID=&amp;CFPARAMS=&amp;PlayerID=1628978&amp;TeamID=0&amp;GameID=&amp;ContextMeasure=REB&amp;Season=2019-20&amp;SeasonType=Regular Season&amp;LeagueID=00&amp;PerMode=PerGame&amp;Scope=S&amp;StatCategory=PTS&amp;section=leaders" xr:uid="{887ADB83-32D4-794A-9696-502AB47FAC8B}"/>
    <hyperlink ref="R158" r:id="rId1845" display="/events/?flag=1&amp;CFID=&amp;CFPARAMS=&amp;PlayerID=1628978&amp;TeamID=0&amp;GameID=&amp;ContextMeasure=AST&amp;Season=2019-20&amp;SeasonType=Regular Season&amp;LeagueID=00&amp;PerMode=PerGame&amp;Scope=S&amp;StatCategory=PTS&amp;section=leaders" xr:uid="{28ED0E6B-9669-EE49-9BD5-4EF92083FF0A}"/>
    <hyperlink ref="S158" r:id="rId1846" display="/events/?flag=1&amp;CFID=&amp;CFPARAMS=&amp;PlayerID=1628978&amp;TeamID=0&amp;GameID=&amp;ContextMeasure=STL&amp;Season=2019-20&amp;SeasonType=Regular Season&amp;LeagueID=00&amp;PerMode=PerGame&amp;Scope=S&amp;StatCategory=PTS&amp;section=leaders" xr:uid="{4C1349B9-F407-2044-BCD9-81EB57549909}"/>
    <hyperlink ref="T158" r:id="rId1847" display="/events/?flag=1&amp;CFID=&amp;CFPARAMS=&amp;PlayerID=1628978&amp;TeamID=0&amp;GameID=&amp;ContextMeasure=BLK&amp;Season=2019-20&amp;SeasonType=Regular Season&amp;LeagueID=00&amp;PerMode=PerGame&amp;Scope=S&amp;StatCategory=PTS&amp;section=leaders" xr:uid="{6484938F-1ABD-0B4F-8E06-FBCAEA3D5F72}"/>
    <hyperlink ref="U158" r:id="rId1848" display="/events/?flag=1&amp;CFID=&amp;CFPARAMS=&amp;PlayerID=1628978&amp;TeamID=0&amp;GameID=&amp;ContextMeasure=TOV&amp;Season=2019-20&amp;SeasonType=Regular Season&amp;LeagueID=00&amp;PerMode=PerGame&amp;Scope=S&amp;StatCategory=PTS&amp;section=leaders" xr:uid="{A7FB6F8F-27B0-A140-85EE-4FDD8C19863C}"/>
    <hyperlink ref="B159" r:id="rId1849" display="https://stats.nba.com/player/1629065/traditional/" xr:uid="{AB07DA59-61BF-F642-A81C-29A559DCE3B2}"/>
    <hyperlink ref="F159" r:id="rId1850" display="/events/?flag=3&amp;CFID=&amp;CFPARAMS=&amp;PlayerID=1629065&amp;TeamID=0&amp;GameID=&amp;ContextMeasure=FGM&amp;Season=2019-20&amp;SeasonType=Regular Season&amp;LeagueID=00&amp;PerMode=PerGame&amp;Scope=S&amp;StatCategory=PTS&amp;section=leaders" xr:uid="{C5026F64-C6E1-AD41-8326-6677447FBB6E}"/>
    <hyperlink ref="G159" r:id="rId1851" display="/events/?flag=3&amp;CFID=&amp;CFPARAMS=&amp;PlayerID=1629065&amp;TeamID=0&amp;GameID=&amp;ContextMeasure=FGA&amp;Season=2019-20&amp;SeasonType=Regular Season&amp;LeagueID=00&amp;PerMode=PerGame&amp;Scope=S&amp;StatCategory=PTS&amp;section=leaders" xr:uid="{12E3DDBA-BFC4-4647-BF2A-FFDF700BEBD2}"/>
    <hyperlink ref="I159" r:id="rId1852" display="/events/?flag=3&amp;CFID=&amp;CFPARAMS=&amp;PlayerID=1629065&amp;TeamID=0&amp;GameID=&amp;ContextMeasure=FG3M&amp;Season=2019-20&amp;SeasonType=Regular Season&amp;LeagueID=00&amp;PerMode=PerGame&amp;Scope=S&amp;StatCategory=PTS&amp;section=leaders" xr:uid="{E3471411-B86D-7044-B2FC-3142318130DD}"/>
    <hyperlink ref="J159" r:id="rId1853" display="/events/?flag=3&amp;CFID=&amp;CFPARAMS=&amp;PlayerID=1629065&amp;TeamID=0&amp;GameID=&amp;ContextMeasure=FG3A&amp;Season=2019-20&amp;SeasonType=Regular Season&amp;LeagueID=00&amp;PerMode=PerGame&amp;Scope=S&amp;StatCategory=PTS&amp;section=leaders" xr:uid="{E64EEC4D-D4D2-B747-9564-F5169F44207E}"/>
    <hyperlink ref="O159" r:id="rId1854" display="/events/?flag=1&amp;CFID=&amp;CFPARAMS=&amp;PlayerID=1629065&amp;TeamID=0&amp;GameID=&amp;ContextMeasure=OREB&amp;Season=2019-20&amp;SeasonType=Regular Season&amp;LeagueID=00&amp;PerMode=PerGame&amp;Scope=S&amp;StatCategory=PTS&amp;section=leaders" xr:uid="{49213588-B8FA-C841-BFA1-A6D1357293F6}"/>
    <hyperlink ref="P159" r:id="rId1855" display="/events/?flag=1&amp;CFID=&amp;CFPARAMS=&amp;PlayerID=1629065&amp;TeamID=0&amp;GameID=&amp;ContextMeasure=DREB&amp;Season=2019-20&amp;SeasonType=Regular Season&amp;LeagueID=00&amp;PerMode=PerGame&amp;Scope=S&amp;StatCategory=PTS&amp;section=leaders" xr:uid="{7B25D306-7E73-064E-854A-E6DD26E5D105}"/>
    <hyperlink ref="Q159" r:id="rId1856" display="/events/?flag=1&amp;CFID=&amp;CFPARAMS=&amp;PlayerID=1629065&amp;TeamID=0&amp;GameID=&amp;ContextMeasure=REB&amp;Season=2019-20&amp;SeasonType=Regular Season&amp;LeagueID=00&amp;PerMode=PerGame&amp;Scope=S&amp;StatCategory=PTS&amp;section=leaders" xr:uid="{CFFEE773-B000-7048-AD54-85ABC7742543}"/>
    <hyperlink ref="R159" r:id="rId1857" display="/events/?flag=1&amp;CFID=&amp;CFPARAMS=&amp;PlayerID=1629065&amp;TeamID=0&amp;GameID=&amp;ContextMeasure=AST&amp;Season=2019-20&amp;SeasonType=Regular Season&amp;LeagueID=00&amp;PerMode=PerGame&amp;Scope=S&amp;StatCategory=PTS&amp;section=leaders" xr:uid="{443E506A-07CD-444A-82FB-632B26AB10D9}"/>
    <hyperlink ref="S159" r:id="rId1858" display="/events/?flag=1&amp;CFID=&amp;CFPARAMS=&amp;PlayerID=1629065&amp;TeamID=0&amp;GameID=&amp;ContextMeasure=STL&amp;Season=2019-20&amp;SeasonType=Regular Season&amp;LeagueID=00&amp;PerMode=PerGame&amp;Scope=S&amp;StatCategory=PTS&amp;section=leaders" xr:uid="{C9B5AC87-1A78-614E-AB7F-97F014676FE6}"/>
    <hyperlink ref="T159" r:id="rId1859" display="/events/?flag=1&amp;CFID=&amp;CFPARAMS=&amp;PlayerID=1629065&amp;TeamID=0&amp;GameID=&amp;ContextMeasure=BLK&amp;Season=2019-20&amp;SeasonType=Regular Season&amp;LeagueID=00&amp;PerMode=PerGame&amp;Scope=S&amp;StatCategory=PTS&amp;section=leaders" xr:uid="{A92C3425-58E5-5D46-B966-6F89491430C8}"/>
    <hyperlink ref="U159" r:id="rId1860" display="/events/?flag=1&amp;CFID=&amp;CFPARAMS=&amp;PlayerID=1629065&amp;TeamID=0&amp;GameID=&amp;ContextMeasure=TOV&amp;Season=2019-20&amp;SeasonType=Regular Season&amp;LeagueID=00&amp;PerMode=PerGame&amp;Scope=S&amp;StatCategory=PTS&amp;section=leaders" xr:uid="{477D7F99-540B-844C-A18C-9A3B8B1056BF}"/>
    <hyperlink ref="B160" r:id="rId1861" display="https://stats.nba.com/player/1626178/traditional/" xr:uid="{495AC25B-567A-5745-8B20-91D1E4B83E53}"/>
    <hyperlink ref="F160" r:id="rId1862" display="/events/?flag=3&amp;CFID=&amp;CFPARAMS=&amp;PlayerID=1626178&amp;TeamID=0&amp;GameID=&amp;ContextMeasure=FGM&amp;Season=2019-20&amp;SeasonType=Regular Season&amp;LeagueID=00&amp;PerMode=PerGame&amp;Scope=S&amp;StatCategory=PTS&amp;section=leaders" xr:uid="{21F6F21C-CA47-3B4A-B1D8-B4147716FED7}"/>
    <hyperlink ref="G160" r:id="rId1863" display="/events/?flag=3&amp;CFID=&amp;CFPARAMS=&amp;PlayerID=1626178&amp;TeamID=0&amp;GameID=&amp;ContextMeasure=FGA&amp;Season=2019-20&amp;SeasonType=Regular Season&amp;LeagueID=00&amp;PerMode=PerGame&amp;Scope=S&amp;StatCategory=PTS&amp;section=leaders" xr:uid="{1534429E-BC0F-8346-9CEE-9B84ABBD2ABF}"/>
    <hyperlink ref="I160" r:id="rId1864" display="/events/?flag=3&amp;CFID=&amp;CFPARAMS=&amp;PlayerID=1626178&amp;TeamID=0&amp;GameID=&amp;ContextMeasure=FG3M&amp;Season=2019-20&amp;SeasonType=Regular Season&amp;LeagueID=00&amp;PerMode=PerGame&amp;Scope=S&amp;StatCategory=PTS&amp;section=leaders" xr:uid="{31D7ECF1-21B5-2C4A-BC97-62CF2BBB6355}"/>
    <hyperlink ref="J160" r:id="rId1865" display="/events/?flag=3&amp;CFID=&amp;CFPARAMS=&amp;PlayerID=1626178&amp;TeamID=0&amp;GameID=&amp;ContextMeasure=FG3A&amp;Season=2019-20&amp;SeasonType=Regular Season&amp;LeagueID=00&amp;PerMode=PerGame&amp;Scope=S&amp;StatCategory=PTS&amp;section=leaders" xr:uid="{9AED53BB-7E12-1441-9350-8FD472738BEC}"/>
    <hyperlink ref="O160" r:id="rId1866" display="/events/?flag=1&amp;CFID=&amp;CFPARAMS=&amp;PlayerID=1626178&amp;TeamID=0&amp;GameID=&amp;ContextMeasure=OREB&amp;Season=2019-20&amp;SeasonType=Regular Season&amp;LeagueID=00&amp;PerMode=PerGame&amp;Scope=S&amp;StatCategory=PTS&amp;section=leaders" xr:uid="{8227361B-6700-A147-AA72-794CF19CA064}"/>
    <hyperlink ref="P160" r:id="rId1867" display="/events/?flag=1&amp;CFID=&amp;CFPARAMS=&amp;PlayerID=1626178&amp;TeamID=0&amp;GameID=&amp;ContextMeasure=DREB&amp;Season=2019-20&amp;SeasonType=Regular Season&amp;LeagueID=00&amp;PerMode=PerGame&amp;Scope=S&amp;StatCategory=PTS&amp;section=leaders" xr:uid="{61E07AE3-7698-B84F-996B-3D44DF601132}"/>
    <hyperlink ref="Q160" r:id="rId1868" display="/events/?flag=1&amp;CFID=&amp;CFPARAMS=&amp;PlayerID=1626178&amp;TeamID=0&amp;GameID=&amp;ContextMeasure=REB&amp;Season=2019-20&amp;SeasonType=Regular Season&amp;LeagueID=00&amp;PerMode=PerGame&amp;Scope=S&amp;StatCategory=PTS&amp;section=leaders" xr:uid="{56AE5480-AF05-1644-8451-38E097F1C79E}"/>
    <hyperlink ref="R160" r:id="rId1869" display="/events/?flag=1&amp;CFID=&amp;CFPARAMS=&amp;PlayerID=1626178&amp;TeamID=0&amp;GameID=&amp;ContextMeasure=AST&amp;Season=2019-20&amp;SeasonType=Regular Season&amp;LeagueID=00&amp;PerMode=PerGame&amp;Scope=S&amp;StatCategory=PTS&amp;section=leaders" xr:uid="{7910079E-411D-984C-979E-BA2B8FEF0A3E}"/>
    <hyperlink ref="S160" r:id="rId1870" display="/events/?flag=1&amp;CFID=&amp;CFPARAMS=&amp;PlayerID=1626178&amp;TeamID=0&amp;GameID=&amp;ContextMeasure=STL&amp;Season=2019-20&amp;SeasonType=Regular Season&amp;LeagueID=00&amp;PerMode=PerGame&amp;Scope=S&amp;StatCategory=PTS&amp;section=leaders" xr:uid="{DF5F59E2-498B-5E45-BB16-E087BC012760}"/>
    <hyperlink ref="T160" r:id="rId1871" display="/events/?flag=1&amp;CFID=&amp;CFPARAMS=&amp;PlayerID=1626178&amp;TeamID=0&amp;GameID=&amp;ContextMeasure=BLK&amp;Season=2019-20&amp;SeasonType=Regular Season&amp;LeagueID=00&amp;PerMode=PerGame&amp;Scope=S&amp;StatCategory=PTS&amp;section=leaders" xr:uid="{4C429965-BAF1-AF45-97FD-1960B9C43B79}"/>
    <hyperlink ref="U160" r:id="rId1872" display="/events/?flag=1&amp;CFID=&amp;CFPARAMS=&amp;PlayerID=1626178&amp;TeamID=0&amp;GameID=&amp;ContextMeasure=TOV&amp;Season=2019-20&amp;SeasonType=Regular Season&amp;LeagueID=00&amp;PerMode=PerGame&amp;Scope=S&amp;StatCategory=PTS&amp;section=leaders" xr:uid="{42DE5F15-6124-9640-B694-601669CC17C4}"/>
    <hyperlink ref="B161" r:id="rId1873" display="https://stats.nba.com/player/1627788/traditional/" xr:uid="{2E74E32F-EA07-9745-B62F-5FC32F18EC5D}"/>
    <hyperlink ref="F161" r:id="rId1874" display="/events/?flag=3&amp;CFID=&amp;CFPARAMS=&amp;PlayerID=1627788&amp;TeamID=0&amp;GameID=&amp;ContextMeasure=FGM&amp;Season=2019-20&amp;SeasonType=Regular Season&amp;LeagueID=00&amp;PerMode=PerGame&amp;Scope=S&amp;StatCategory=PTS&amp;section=leaders" xr:uid="{07345DF4-943A-424A-962C-58F79F03C208}"/>
    <hyperlink ref="G161" r:id="rId1875" display="/events/?flag=3&amp;CFID=&amp;CFPARAMS=&amp;PlayerID=1627788&amp;TeamID=0&amp;GameID=&amp;ContextMeasure=FGA&amp;Season=2019-20&amp;SeasonType=Regular Season&amp;LeagueID=00&amp;PerMode=PerGame&amp;Scope=S&amp;StatCategory=PTS&amp;section=leaders" xr:uid="{33E22DE0-5CAD-0B43-A936-AC4C0D9DF5F6}"/>
    <hyperlink ref="I161" r:id="rId1876" display="/events/?flag=3&amp;CFID=&amp;CFPARAMS=&amp;PlayerID=1627788&amp;TeamID=0&amp;GameID=&amp;ContextMeasure=FG3M&amp;Season=2019-20&amp;SeasonType=Regular Season&amp;LeagueID=00&amp;PerMode=PerGame&amp;Scope=S&amp;StatCategory=PTS&amp;section=leaders" xr:uid="{C5D82532-614E-1044-8C34-80088894F311}"/>
    <hyperlink ref="J161" r:id="rId1877" display="/events/?flag=3&amp;CFID=&amp;CFPARAMS=&amp;PlayerID=1627788&amp;TeamID=0&amp;GameID=&amp;ContextMeasure=FG3A&amp;Season=2019-20&amp;SeasonType=Regular Season&amp;LeagueID=00&amp;PerMode=PerGame&amp;Scope=S&amp;StatCategory=PTS&amp;section=leaders" xr:uid="{8168B1EA-A3F1-D84B-BFD5-A416F5D1ADAB}"/>
    <hyperlink ref="O161" r:id="rId1878" display="/events/?flag=1&amp;CFID=&amp;CFPARAMS=&amp;PlayerID=1627788&amp;TeamID=0&amp;GameID=&amp;ContextMeasure=OREB&amp;Season=2019-20&amp;SeasonType=Regular Season&amp;LeagueID=00&amp;PerMode=PerGame&amp;Scope=S&amp;StatCategory=PTS&amp;section=leaders" xr:uid="{41E4114E-9D1C-284B-9FBA-733FF80230FF}"/>
    <hyperlink ref="P161" r:id="rId1879" display="/events/?flag=1&amp;CFID=&amp;CFPARAMS=&amp;PlayerID=1627788&amp;TeamID=0&amp;GameID=&amp;ContextMeasure=DREB&amp;Season=2019-20&amp;SeasonType=Regular Season&amp;LeagueID=00&amp;PerMode=PerGame&amp;Scope=S&amp;StatCategory=PTS&amp;section=leaders" xr:uid="{D8D5C13E-C93C-494D-B9E8-BFC99A21E197}"/>
    <hyperlink ref="Q161" r:id="rId1880" display="/events/?flag=1&amp;CFID=&amp;CFPARAMS=&amp;PlayerID=1627788&amp;TeamID=0&amp;GameID=&amp;ContextMeasure=REB&amp;Season=2019-20&amp;SeasonType=Regular Season&amp;LeagueID=00&amp;PerMode=PerGame&amp;Scope=S&amp;StatCategory=PTS&amp;section=leaders" xr:uid="{F6772C86-5093-9942-9BF6-CC169C4A6DAB}"/>
    <hyperlink ref="R161" r:id="rId1881" display="/events/?flag=1&amp;CFID=&amp;CFPARAMS=&amp;PlayerID=1627788&amp;TeamID=0&amp;GameID=&amp;ContextMeasure=AST&amp;Season=2019-20&amp;SeasonType=Regular Season&amp;LeagueID=00&amp;PerMode=PerGame&amp;Scope=S&amp;StatCategory=PTS&amp;section=leaders" xr:uid="{BE6AD7A3-FBC0-AE4C-AC0E-C2C787F6EA68}"/>
    <hyperlink ref="S161" r:id="rId1882" display="/events/?flag=1&amp;CFID=&amp;CFPARAMS=&amp;PlayerID=1627788&amp;TeamID=0&amp;GameID=&amp;ContextMeasure=STL&amp;Season=2019-20&amp;SeasonType=Regular Season&amp;LeagueID=00&amp;PerMode=PerGame&amp;Scope=S&amp;StatCategory=PTS&amp;section=leaders" xr:uid="{18451D0A-20C0-1D43-93DA-86642AD56A14}"/>
    <hyperlink ref="T161" r:id="rId1883" display="/events/?flag=1&amp;CFID=&amp;CFPARAMS=&amp;PlayerID=1627788&amp;TeamID=0&amp;GameID=&amp;ContextMeasure=BLK&amp;Season=2019-20&amp;SeasonType=Regular Season&amp;LeagueID=00&amp;PerMode=PerGame&amp;Scope=S&amp;StatCategory=PTS&amp;section=leaders" xr:uid="{17CFDC31-7F05-1E46-BA76-B2D2B53CE60F}"/>
    <hyperlink ref="U161" r:id="rId1884" display="/events/?flag=1&amp;CFID=&amp;CFPARAMS=&amp;PlayerID=1627788&amp;TeamID=0&amp;GameID=&amp;ContextMeasure=TOV&amp;Season=2019-20&amp;SeasonType=Regular Season&amp;LeagueID=00&amp;PerMode=PerGame&amp;Scope=S&amp;StatCategory=PTS&amp;section=leaders" xr:uid="{1D5AC1BD-CD37-4741-93E4-68E26808A588}"/>
    <hyperlink ref="B162" r:id="rId1885" display="https://stats.nba.com/player/203085/traditional/" xr:uid="{9190CE5D-0D35-9142-A134-944317D65F1C}"/>
    <hyperlink ref="F162" r:id="rId1886" display="/events/?flag=3&amp;CFID=&amp;CFPARAMS=&amp;PlayerID=203085&amp;TeamID=0&amp;GameID=&amp;ContextMeasure=FGM&amp;Season=2019-20&amp;SeasonType=Regular Season&amp;LeagueID=00&amp;PerMode=PerGame&amp;Scope=S&amp;StatCategory=PTS&amp;section=leaders" xr:uid="{15E47203-CDB8-8E45-BD85-C4AA44620945}"/>
    <hyperlink ref="G162" r:id="rId1887" display="/events/?flag=3&amp;CFID=&amp;CFPARAMS=&amp;PlayerID=203085&amp;TeamID=0&amp;GameID=&amp;ContextMeasure=FGA&amp;Season=2019-20&amp;SeasonType=Regular Season&amp;LeagueID=00&amp;PerMode=PerGame&amp;Scope=S&amp;StatCategory=PTS&amp;section=leaders" xr:uid="{58D99BEC-236F-F14F-A078-CA23F256B6F7}"/>
    <hyperlink ref="I162" r:id="rId1888" display="/events/?flag=3&amp;CFID=&amp;CFPARAMS=&amp;PlayerID=203085&amp;TeamID=0&amp;GameID=&amp;ContextMeasure=FG3M&amp;Season=2019-20&amp;SeasonType=Regular Season&amp;LeagueID=00&amp;PerMode=PerGame&amp;Scope=S&amp;StatCategory=PTS&amp;section=leaders" xr:uid="{F049BE88-8132-3041-AC6C-13269AF18F1F}"/>
    <hyperlink ref="J162" r:id="rId1889" display="/events/?flag=3&amp;CFID=&amp;CFPARAMS=&amp;PlayerID=203085&amp;TeamID=0&amp;GameID=&amp;ContextMeasure=FG3A&amp;Season=2019-20&amp;SeasonType=Regular Season&amp;LeagueID=00&amp;PerMode=PerGame&amp;Scope=S&amp;StatCategory=PTS&amp;section=leaders" xr:uid="{F2AB94B2-83C0-2049-BC0A-3BF94796097D}"/>
    <hyperlink ref="O162" r:id="rId1890" display="/events/?flag=1&amp;CFID=&amp;CFPARAMS=&amp;PlayerID=203085&amp;TeamID=0&amp;GameID=&amp;ContextMeasure=OREB&amp;Season=2019-20&amp;SeasonType=Regular Season&amp;LeagueID=00&amp;PerMode=PerGame&amp;Scope=S&amp;StatCategory=PTS&amp;section=leaders" xr:uid="{08B84497-3ABB-5540-A09A-53C9B85F5D75}"/>
    <hyperlink ref="P162" r:id="rId1891" display="/events/?flag=1&amp;CFID=&amp;CFPARAMS=&amp;PlayerID=203085&amp;TeamID=0&amp;GameID=&amp;ContextMeasure=DREB&amp;Season=2019-20&amp;SeasonType=Regular Season&amp;LeagueID=00&amp;PerMode=PerGame&amp;Scope=S&amp;StatCategory=PTS&amp;section=leaders" xr:uid="{D56C917E-5563-6645-AE0F-A3809B59BFB6}"/>
    <hyperlink ref="Q162" r:id="rId1892" display="/events/?flag=1&amp;CFID=&amp;CFPARAMS=&amp;PlayerID=203085&amp;TeamID=0&amp;GameID=&amp;ContextMeasure=REB&amp;Season=2019-20&amp;SeasonType=Regular Season&amp;LeagueID=00&amp;PerMode=PerGame&amp;Scope=S&amp;StatCategory=PTS&amp;section=leaders" xr:uid="{25E6556F-E131-6540-9912-EB89E2876F91}"/>
    <hyperlink ref="R162" r:id="rId1893" display="/events/?flag=1&amp;CFID=&amp;CFPARAMS=&amp;PlayerID=203085&amp;TeamID=0&amp;GameID=&amp;ContextMeasure=AST&amp;Season=2019-20&amp;SeasonType=Regular Season&amp;LeagueID=00&amp;PerMode=PerGame&amp;Scope=S&amp;StatCategory=PTS&amp;section=leaders" xr:uid="{B792E65E-B68A-6446-A65D-9BFC00DAD3F5}"/>
    <hyperlink ref="S162" r:id="rId1894" display="/events/?flag=1&amp;CFID=&amp;CFPARAMS=&amp;PlayerID=203085&amp;TeamID=0&amp;GameID=&amp;ContextMeasure=STL&amp;Season=2019-20&amp;SeasonType=Regular Season&amp;LeagueID=00&amp;PerMode=PerGame&amp;Scope=S&amp;StatCategory=PTS&amp;section=leaders" xr:uid="{D23861CC-0B66-4F4C-895A-9E8D51D1E06B}"/>
    <hyperlink ref="T162" r:id="rId1895" display="/events/?flag=1&amp;CFID=&amp;CFPARAMS=&amp;PlayerID=203085&amp;TeamID=0&amp;GameID=&amp;ContextMeasure=BLK&amp;Season=2019-20&amp;SeasonType=Regular Season&amp;LeagueID=00&amp;PerMode=PerGame&amp;Scope=S&amp;StatCategory=PTS&amp;section=leaders" xr:uid="{E2DAD3F1-D2F6-D74D-8E1A-C293B01F935E}"/>
    <hyperlink ref="U162" r:id="rId1896" display="/events/?flag=1&amp;CFID=&amp;CFPARAMS=&amp;PlayerID=203085&amp;TeamID=0&amp;GameID=&amp;ContextMeasure=TOV&amp;Season=2019-20&amp;SeasonType=Regular Season&amp;LeagueID=00&amp;PerMode=PerGame&amp;Scope=S&amp;StatCategory=PTS&amp;section=leaders" xr:uid="{B790E660-8A31-FA4C-B1C5-8BB1C56FEB92}"/>
    <hyperlink ref="B163" r:id="rId1897" display="https://stats.nba.com/player/1627826/traditional/" xr:uid="{322D1BD1-0458-0645-84F9-EAFE941C4885}"/>
    <hyperlink ref="F163" r:id="rId1898" display="/events/?flag=3&amp;CFID=&amp;CFPARAMS=&amp;PlayerID=1627826&amp;TeamID=0&amp;GameID=&amp;ContextMeasure=FGM&amp;Season=2019-20&amp;SeasonType=Regular Season&amp;LeagueID=00&amp;PerMode=PerGame&amp;Scope=S&amp;StatCategory=PTS&amp;section=leaders" xr:uid="{F0ADA649-A3EA-5C45-A9F1-348CC0A17951}"/>
    <hyperlink ref="G163" r:id="rId1899" display="/events/?flag=3&amp;CFID=&amp;CFPARAMS=&amp;PlayerID=1627826&amp;TeamID=0&amp;GameID=&amp;ContextMeasure=FGA&amp;Season=2019-20&amp;SeasonType=Regular Season&amp;LeagueID=00&amp;PerMode=PerGame&amp;Scope=S&amp;StatCategory=PTS&amp;section=leaders" xr:uid="{671CC2FA-1897-E34C-86BA-0EACDA4C404B}"/>
    <hyperlink ref="J163" r:id="rId1900" display="/events/?flag=3&amp;CFID=&amp;CFPARAMS=&amp;PlayerID=1627826&amp;TeamID=0&amp;GameID=&amp;ContextMeasure=FG3A&amp;Season=2019-20&amp;SeasonType=Regular Season&amp;LeagueID=00&amp;PerMode=PerGame&amp;Scope=S&amp;StatCategory=PTS&amp;section=leaders" xr:uid="{BE901422-E487-104F-8E7B-79BED0EB82AC}"/>
    <hyperlink ref="O163" r:id="rId1901" display="/events/?flag=1&amp;CFID=&amp;CFPARAMS=&amp;PlayerID=1627826&amp;TeamID=0&amp;GameID=&amp;ContextMeasure=OREB&amp;Season=2019-20&amp;SeasonType=Regular Season&amp;LeagueID=00&amp;PerMode=PerGame&amp;Scope=S&amp;StatCategory=PTS&amp;section=leaders" xr:uid="{AA7D2F9D-7647-A94A-BDF8-78231AE70776}"/>
    <hyperlink ref="P163" r:id="rId1902" display="/events/?flag=1&amp;CFID=&amp;CFPARAMS=&amp;PlayerID=1627826&amp;TeamID=0&amp;GameID=&amp;ContextMeasure=DREB&amp;Season=2019-20&amp;SeasonType=Regular Season&amp;LeagueID=00&amp;PerMode=PerGame&amp;Scope=S&amp;StatCategory=PTS&amp;section=leaders" xr:uid="{647063B1-3CDA-F04D-8F4C-AE466CD7FA80}"/>
    <hyperlink ref="Q163" r:id="rId1903" display="/events/?flag=1&amp;CFID=&amp;CFPARAMS=&amp;PlayerID=1627826&amp;TeamID=0&amp;GameID=&amp;ContextMeasure=REB&amp;Season=2019-20&amp;SeasonType=Regular Season&amp;LeagueID=00&amp;PerMode=PerGame&amp;Scope=S&amp;StatCategory=PTS&amp;section=leaders" xr:uid="{E9BDCF36-19E0-4846-A5A9-1186B5EE812F}"/>
    <hyperlink ref="R163" r:id="rId1904" display="/events/?flag=1&amp;CFID=&amp;CFPARAMS=&amp;PlayerID=1627826&amp;TeamID=0&amp;GameID=&amp;ContextMeasure=AST&amp;Season=2019-20&amp;SeasonType=Regular Season&amp;LeagueID=00&amp;PerMode=PerGame&amp;Scope=S&amp;StatCategory=PTS&amp;section=leaders" xr:uid="{C50D81F2-5387-204A-AF86-3ECD86F3E624}"/>
    <hyperlink ref="S163" r:id="rId1905" display="/events/?flag=1&amp;CFID=&amp;CFPARAMS=&amp;PlayerID=1627826&amp;TeamID=0&amp;GameID=&amp;ContextMeasure=STL&amp;Season=2019-20&amp;SeasonType=Regular Season&amp;LeagueID=00&amp;PerMode=PerGame&amp;Scope=S&amp;StatCategory=PTS&amp;section=leaders" xr:uid="{A3955C59-7F6D-0A47-93C6-3E846CBE639C}"/>
    <hyperlink ref="T163" r:id="rId1906" display="/events/?flag=1&amp;CFID=&amp;CFPARAMS=&amp;PlayerID=1627826&amp;TeamID=0&amp;GameID=&amp;ContextMeasure=BLK&amp;Season=2019-20&amp;SeasonType=Regular Season&amp;LeagueID=00&amp;PerMode=PerGame&amp;Scope=S&amp;StatCategory=PTS&amp;section=leaders" xr:uid="{13954F06-1B02-7F42-8DD0-47330FB1A8C2}"/>
    <hyperlink ref="U163" r:id="rId1907" display="/events/?flag=1&amp;CFID=&amp;CFPARAMS=&amp;PlayerID=1627826&amp;TeamID=0&amp;GameID=&amp;ContextMeasure=TOV&amp;Season=2019-20&amp;SeasonType=Regular Season&amp;LeagueID=00&amp;PerMode=PerGame&amp;Scope=S&amp;StatCategory=PTS&amp;section=leaders" xr:uid="{23E6983D-DAB1-8F43-A864-21D81C89E944}"/>
    <hyperlink ref="B164" r:id="rId1908" display="https://stats.nba.com/player/201145/traditional/" xr:uid="{F94456D8-51FF-A84F-B0F3-B0EB232AFB2C}"/>
    <hyperlink ref="F164" r:id="rId1909" display="/events/?flag=3&amp;CFID=&amp;CFPARAMS=&amp;PlayerID=201145&amp;TeamID=0&amp;GameID=&amp;ContextMeasure=FGM&amp;Season=2019-20&amp;SeasonType=Regular Season&amp;LeagueID=00&amp;PerMode=PerGame&amp;Scope=S&amp;StatCategory=PTS&amp;section=leaders" xr:uid="{97DDE163-59B0-EC4E-9CFB-FCC0BF15E0AF}"/>
    <hyperlink ref="G164" r:id="rId1910" display="/events/?flag=3&amp;CFID=&amp;CFPARAMS=&amp;PlayerID=201145&amp;TeamID=0&amp;GameID=&amp;ContextMeasure=FGA&amp;Season=2019-20&amp;SeasonType=Regular Season&amp;LeagueID=00&amp;PerMode=PerGame&amp;Scope=S&amp;StatCategory=PTS&amp;section=leaders" xr:uid="{2BEFD10F-7A5D-E049-9CB8-A4506CF5BE55}"/>
    <hyperlink ref="I164" r:id="rId1911" display="/events/?flag=3&amp;CFID=&amp;CFPARAMS=&amp;PlayerID=201145&amp;TeamID=0&amp;GameID=&amp;ContextMeasure=FG3M&amp;Season=2019-20&amp;SeasonType=Regular Season&amp;LeagueID=00&amp;PerMode=PerGame&amp;Scope=S&amp;StatCategory=PTS&amp;section=leaders" xr:uid="{A7084836-E780-3A4B-8197-53F78B0DB3DD}"/>
    <hyperlink ref="J164" r:id="rId1912" display="/events/?flag=3&amp;CFID=&amp;CFPARAMS=&amp;PlayerID=201145&amp;TeamID=0&amp;GameID=&amp;ContextMeasure=FG3A&amp;Season=2019-20&amp;SeasonType=Regular Season&amp;LeagueID=00&amp;PerMode=PerGame&amp;Scope=S&amp;StatCategory=PTS&amp;section=leaders" xr:uid="{8B2D9194-5945-8344-872C-95F7BF4F2B77}"/>
    <hyperlink ref="O164" r:id="rId1913" display="/events/?flag=1&amp;CFID=&amp;CFPARAMS=&amp;PlayerID=201145&amp;TeamID=0&amp;GameID=&amp;ContextMeasure=OREB&amp;Season=2019-20&amp;SeasonType=Regular Season&amp;LeagueID=00&amp;PerMode=PerGame&amp;Scope=S&amp;StatCategory=PTS&amp;section=leaders" xr:uid="{F1DBA35A-40EF-0845-967B-3DCF8BD93E0B}"/>
    <hyperlink ref="P164" r:id="rId1914" display="/events/?flag=1&amp;CFID=&amp;CFPARAMS=&amp;PlayerID=201145&amp;TeamID=0&amp;GameID=&amp;ContextMeasure=DREB&amp;Season=2019-20&amp;SeasonType=Regular Season&amp;LeagueID=00&amp;PerMode=PerGame&amp;Scope=S&amp;StatCategory=PTS&amp;section=leaders" xr:uid="{5229A1D7-9A6A-E149-8CBA-32C2DBAED894}"/>
    <hyperlink ref="Q164" r:id="rId1915" display="/events/?flag=1&amp;CFID=&amp;CFPARAMS=&amp;PlayerID=201145&amp;TeamID=0&amp;GameID=&amp;ContextMeasure=REB&amp;Season=2019-20&amp;SeasonType=Regular Season&amp;LeagueID=00&amp;PerMode=PerGame&amp;Scope=S&amp;StatCategory=PTS&amp;section=leaders" xr:uid="{8B62A34D-C829-5C46-AE42-38CC637B48B7}"/>
    <hyperlink ref="R164" r:id="rId1916" display="/events/?flag=1&amp;CFID=&amp;CFPARAMS=&amp;PlayerID=201145&amp;TeamID=0&amp;GameID=&amp;ContextMeasure=AST&amp;Season=2019-20&amp;SeasonType=Regular Season&amp;LeagueID=00&amp;PerMode=PerGame&amp;Scope=S&amp;StatCategory=PTS&amp;section=leaders" xr:uid="{BE240A2F-037B-3745-8CD9-81408862DEE8}"/>
    <hyperlink ref="S164" r:id="rId1917" display="/events/?flag=1&amp;CFID=&amp;CFPARAMS=&amp;PlayerID=201145&amp;TeamID=0&amp;GameID=&amp;ContextMeasure=STL&amp;Season=2019-20&amp;SeasonType=Regular Season&amp;LeagueID=00&amp;PerMode=PerGame&amp;Scope=S&amp;StatCategory=PTS&amp;section=leaders" xr:uid="{262E1CD4-453E-7347-A8A3-C29271970FB6}"/>
    <hyperlink ref="T164" r:id="rId1918" display="/events/?flag=1&amp;CFID=&amp;CFPARAMS=&amp;PlayerID=201145&amp;TeamID=0&amp;GameID=&amp;ContextMeasure=BLK&amp;Season=2019-20&amp;SeasonType=Regular Season&amp;LeagueID=00&amp;PerMode=PerGame&amp;Scope=S&amp;StatCategory=PTS&amp;section=leaders" xr:uid="{6A3993A1-BB55-C34B-8BFB-507847BF4BE3}"/>
    <hyperlink ref="U164" r:id="rId1919" display="/events/?flag=1&amp;CFID=&amp;CFPARAMS=&amp;PlayerID=201145&amp;TeamID=0&amp;GameID=&amp;ContextMeasure=TOV&amp;Season=2019-20&amp;SeasonType=Regular Season&amp;LeagueID=00&amp;PerMode=PerGame&amp;Scope=S&amp;StatCategory=PTS&amp;section=leaders" xr:uid="{F4FF749E-4AB2-2745-B976-EFD2B7FFCC77}"/>
    <hyperlink ref="B165" r:id="rId1920" display="https://stats.nba.com/player/203484/traditional/" xr:uid="{9B5E6F3F-9C4A-3742-AEE4-25E978CDBE6D}"/>
    <hyperlink ref="F165" r:id="rId1921" display="/events/?flag=3&amp;CFID=&amp;CFPARAMS=&amp;PlayerID=203484&amp;TeamID=0&amp;GameID=&amp;ContextMeasure=FGM&amp;Season=2019-20&amp;SeasonType=Regular Season&amp;LeagueID=00&amp;PerMode=PerGame&amp;Scope=S&amp;StatCategory=PTS&amp;section=leaders" xr:uid="{70FB01F0-CCE6-E441-96D3-1AE6B53C22DC}"/>
    <hyperlink ref="G165" r:id="rId1922" display="/events/?flag=3&amp;CFID=&amp;CFPARAMS=&amp;PlayerID=203484&amp;TeamID=0&amp;GameID=&amp;ContextMeasure=FGA&amp;Season=2019-20&amp;SeasonType=Regular Season&amp;LeagueID=00&amp;PerMode=PerGame&amp;Scope=S&amp;StatCategory=PTS&amp;section=leaders" xr:uid="{EFFF2A36-5018-DD4E-96A0-237CA2EC8AB0}"/>
    <hyperlink ref="I165" r:id="rId1923" display="/events/?flag=3&amp;CFID=&amp;CFPARAMS=&amp;PlayerID=203484&amp;TeamID=0&amp;GameID=&amp;ContextMeasure=FG3M&amp;Season=2019-20&amp;SeasonType=Regular Season&amp;LeagueID=00&amp;PerMode=PerGame&amp;Scope=S&amp;StatCategory=PTS&amp;section=leaders" xr:uid="{38C92760-3C1C-CA41-A2D5-CFB28AC907EA}"/>
    <hyperlink ref="J165" r:id="rId1924" display="/events/?flag=3&amp;CFID=&amp;CFPARAMS=&amp;PlayerID=203484&amp;TeamID=0&amp;GameID=&amp;ContextMeasure=FG3A&amp;Season=2019-20&amp;SeasonType=Regular Season&amp;LeagueID=00&amp;PerMode=PerGame&amp;Scope=S&amp;StatCategory=PTS&amp;section=leaders" xr:uid="{8FFAB424-DC8A-524D-BAD8-F3219C3E45D4}"/>
    <hyperlink ref="O165" r:id="rId1925" display="/events/?flag=1&amp;CFID=&amp;CFPARAMS=&amp;PlayerID=203484&amp;TeamID=0&amp;GameID=&amp;ContextMeasure=OREB&amp;Season=2019-20&amp;SeasonType=Regular Season&amp;LeagueID=00&amp;PerMode=PerGame&amp;Scope=S&amp;StatCategory=PTS&amp;section=leaders" xr:uid="{BB02011F-1774-C04B-A3D3-4B6BB7C8EDBF}"/>
    <hyperlink ref="P165" r:id="rId1926" display="/events/?flag=1&amp;CFID=&amp;CFPARAMS=&amp;PlayerID=203484&amp;TeamID=0&amp;GameID=&amp;ContextMeasure=DREB&amp;Season=2019-20&amp;SeasonType=Regular Season&amp;LeagueID=00&amp;PerMode=PerGame&amp;Scope=S&amp;StatCategory=PTS&amp;section=leaders" xr:uid="{306DFC45-5E8E-AF4C-9E6C-67C5915AAAA1}"/>
    <hyperlink ref="Q165" r:id="rId1927" display="/events/?flag=1&amp;CFID=&amp;CFPARAMS=&amp;PlayerID=203484&amp;TeamID=0&amp;GameID=&amp;ContextMeasure=REB&amp;Season=2019-20&amp;SeasonType=Regular Season&amp;LeagueID=00&amp;PerMode=PerGame&amp;Scope=S&amp;StatCategory=PTS&amp;section=leaders" xr:uid="{66DA59A8-A8E4-264E-9693-8C5738D1A684}"/>
    <hyperlink ref="R165" r:id="rId1928" display="/events/?flag=1&amp;CFID=&amp;CFPARAMS=&amp;PlayerID=203484&amp;TeamID=0&amp;GameID=&amp;ContextMeasure=AST&amp;Season=2019-20&amp;SeasonType=Regular Season&amp;LeagueID=00&amp;PerMode=PerGame&amp;Scope=S&amp;StatCategory=PTS&amp;section=leaders" xr:uid="{29A663BD-B5B0-5F44-89CD-3F68DB9BBC39}"/>
    <hyperlink ref="S165" r:id="rId1929" display="/events/?flag=1&amp;CFID=&amp;CFPARAMS=&amp;PlayerID=203484&amp;TeamID=0&amp;GameID=&amp;ContextMeasure=STL&amp;Season=2019-20&amp;SeasonType=Regular Season&amp;LeagueID=00&amp;PerMode=PerGame&amp;Scope=S&amp;StatCategory=PTS&amp;section=leaders" xr:uid="{DEADF62F-CA00-8042-853C-8293C7AFE98E}"/>
    <hyperlink ref="T165" r:id="rId1930" display="/events/?flag=1&amp;CFID=&amp;CFPARAMS=&amp;PlayerID=203484&amp;TeamID=0&amp;GameID=&amp;ContextMeasure=BLK&amp;Season=2019-20&amp;SeasonType=Regular Season&amp;LeagueID=00&amp;PerMode=PerGame&amp;Scope=S&amp;StatCategory=PTS&amp;section=leaders" xr:uid="{F27D2E98-6B18-7447-8761-954CC181FB8F}"/>
    <hyperlink ref="U165" r:id="rId1931" display="/events/?flag=1&amp;CFID=&amp;CFPARAMS=&amp;PlayerID=203484&amp;TeamID=0&amp;GameID=&amp;ContextMeasure=TOV&amp;Season=2019-20&amp;SeasonType=Regular Season&amp;LeagueID=00&amp;PerMode=PerGame&amp;Scope=S&amp;StatCategory=PTS&amp;section=leaders" xr:uid="{E1CB3641-5E3C-4B40-87F2-2B02BFE04072}"/>
    <hyperlink ref="B166" r:id="rId1932" display="https://stats.nba.com/player/202083/traditional/" xr:uid="{BDCDAB73-307A-014C-B305-3E9B057376E1}"/>
    <hyperlink ref="F166" r:id="rId1933" display="/events/?flag=3&amp;CFID=&amp;CFPARAMS=&amp;PlayerID=202083&amp;TeamID=0&amp;GameID=&amp;ContextMeasure=FGM&amp;Season=2019-20&amp;SeasonType=Regular Season&amp;LeagueID=00&amp;PerMode=PerGame&amp;Scope=S&amp;StatCategory=PTS&amp;section=leaders" xr:uid="{D30C380F-A168-9942-8CE5-2155B0EC3494}"/>
    <hyperlink ref="G166" r:id="rId1934" display="/events/?flag=3&amp;CFID=&amp;CFPARAMS=&amp;PlayerID=202083&amp;TeamID=0&amp;GameID=&amp;ContextMeasure=FGA&amp;Season=2019-20&amp;SeasonType=Regular Season&amp;LeagueID=00&amp;PerMode=PerGame&amp;Scope=S&amp;StatCategory=PTS&amp;section=leaders" xr:uid="{40D3605D-FCDC-8245-8EF2-7CE58B3B9568}"/>
    <hyperlink ref="I166" r:id="rId1935" display="/events/?flag=3&amp;CFID=&amp;CFPARAMS=&amp;PlayerID=202083&amp;TeamID=0&amp;GameID=&amp;ContextMeasure=FG3M&amp;Season=2019-20&amp;SeasonType=Regular Season&amp;LeagueID=00&amp;PerMode=PerGame&amp;Scope=S&amp;StatCategory=PTS&amp;section=leaders" xr:uid="{702571ED-C710-F148-980F-2560AFB18A30}"/>
    <hyperlink ref="J166" r:id="rId1936" display="/events/?flag=3&amp;CFID=&amp;CFPARAMS=&amp;PlayerID=202083&amp;TeamID=0&amp;GameID=&amp;ContextMeasure=FG3A&amp;Season=2019-20&amp;SeasonType=Regular Season&amp;LeagueID=00&amp;PerMode=PerGame&amp;Scope=S&amp;StatCategory=PTS&amp;section=leaders" xr:uid="{1C7EE513-251E-6A4E-8B53-EDF5054768A4}"/>
    <hyperlink ref="O166" r:id="rId1937" display="/events/?flag=1&amp;CFID=&amp;CFPARAMS=&amp;PlayerID=202083&amp;TeamID=0&amp;GameID=&amp;ContextMeasure=OREB&amp;Season=2019-20&amp;SeasonType=Regular Season&amp;LeagueID=00&amp;PerMode=PerGame&amp;Scope=S&amp;StatCategory=PTS&amp;section=leaders" xr:uid="{972956E7-1B53-C24B-9970-73D9A532DFEA}"/>
    <hyperlink ref="P166" r:id="rId1938" display="/events/?flag=1&amp;CFID=&amp;CFPARAMS=&amp;PlayerID=202083&amp;TeamID=0&amp;GameID=&amp;ContextMeasure=DREB&amp;Season=2019-20&amp;SeasonType=Regular Season&amp;LeagueID=00&amp;PerMode=PerGame&amp;Scope=S&amp;StatCategory=PTS&amp;section=leaders" xr:uid="{9C71A0DC-039C-C147-A605-E9D0198AAE1B}"/>
    <hyperlink ref="Q166" r:id="rId1939" display="/events/?flag=1&amp;CFID=&amp;CFPARAMS=&amp;PlayerID=202083&amp;TeamID=0&amp;GameID=&amp;ContextMeasure=REB&amp;Season=2019-20&amp;SeasonType=Regular Season&amp;LeagueID=00&amp;PerMode=PerGame&amp;Scope=S&amp;StatCategory=PTS&amp;section=leaders" xr:uid="{6CCF6966-A2EB-1C4E-BFB4-DCB178FF46E5}"/>
    <hyperlink ref="R166" r:id="rId1940" display="/events/?flag=1&amp;CFID=&amp;CFPARAMS=&amp;PlayerID=202083&amp;TeamID=0&amp;GameID=&amp;ContextMeasure=AST&amp;Season=2019-20&amp;SeasonType=Regular Season&amp;LeagueID=00&amp;PerMode=PerGame&amp;Scope=S&amp;StatCategory=PTS&amp;section=leaders" xr:uid="{73DA219A-3B9A-5844-8067-545AAE2B6E3A}"/>
    <hyperlink ref="S166" r:id="rId1941" display="/events/?flag=1&amp;CFID=&amp;CFPARAMS=&amp;PlayerID=202083&amp;TeamID=0&amp;GameID=&amp;ContextMeasure=STL&amp;Season=2019-20&amp;SeasonType=Regular Season&amp;LeagueID=00&amp;PerMode=PerGame&amp;Scope=S&amp;StatCategory=PTS&amp;section=leaders" xr:uid="{D30AEB23-3FE9-6F42-9B16-2BB9E96EB817}"/>
    <hyperlink ref="T166" r:id="rId1942" display="/events/?flag=1&amp;CFID=&amp;CFPARAMS=&amp;PlayerID=202083&amp;TeamID=0&amp;GameID=&amp;ContextMeasure=BLK&amp;Season=2019-20&amp;SeasonType=Regular Season&amp;LeagueID=00&amp;PerMode=PerGame&amp;Scope=S&amp;StatCategory=PTS&amp;section=leaders" xr:uid="{7D493536-D72F-D240-A231-749E09175242}"/>
    <hyperlink ref="U166" r:id="rId1943" display="/events/?flag=1&amp;CFID=&amp;CFPARAMS=&amp;PlayerID=202083&amp;TeamID=0&amp;GameID=&amp;ContextMeasure=TOV&amp;Season=2019-20&amp;SeasonType=Regular Season&amp;LeagueID=00&amp;PerMode=PerGame&amp;Scope=S&amp;StatCategory=PTS&amp;section=leaders" xr:uid="{A82CFBE4-A64D-3B45-BC70-135400A0636C}"/>
    <hyperlink ref="B167" r:id="rId1944" display="https://stats.nba.com/player/201980/traditional/" xr:uid="{C4E99D18-ECBE-A64C-8A3A-D27FD154888F}"/>
    <hyperlink ref="F167" r:id="rId1945" display="/events/?flag=3&amp;CFID=&amp;CFPARAMS=&amp;PlayerID=201980&amp;TeamID=0&amp;GameID=&amp;ContextMeasure=FGM&amp;Season=2019-20&amp;SeasonType=Regular Season&amp;LeagueID=00&amp;PerMode=PerGame&amp;Scope=S&amp;StatCategory=PTS&amp;section=leaders" xr:uid="{976D8725-AB9C-4441-B7A8-4EFC61A0425B}"/>
    <hyperlink ref="G167" r:id="rId1946" display="/events/?flag=3&amp;CFID=&amp;CFPARAMS=&amp;PlayerID=201980&amp;TeamID=0&amp;GameID=&amp;ContextMeasure=FGA&amp;Season=2019-20&amp;SeasonType=Regular Season&amp;LeagueID=00&amp;PerMode=PerGame&amp;Scope=S&amp;StatCategory=PTS&amp;section=leaders" xr:uid="{65383309-9C25-6749-AD35-BC061D60638C}"/>
    <hyperlink ref="I167" r:id="rId1947" display="/events/?flag=3&amp;CFID=&amp;CFPARAMS=&amp;PlayerID=201980&amp;TeamID=0&amp;GameID=&amp;ContextMeasure=FG3M&amp;Season=2019-20&amp;SeasonType=Regular Season&amp;LeagueID=00&amp;PerMode=PerGame&amp;Scope=S&amp;StatCategory=PTS&amp;section=leaders" xr:uid="{2482C94A-81A2-BC4F-8B62-BB095A06007F}"/>
    <hyperlink ref="J167" r:id="rId1948" display="/events/?flag=3&amp;CFID=&amp;CFPARAMS=&amp;PlayerID=201980&amp;TeamID=0&amp;GameID=&amp;ContextMeasure=FG3A&amp;Season=2019-20&amp;SeasonType=Regular Season&amp;LeagueID=00&amp;PerMode=PerGame&amp;Scope=S&amp;StatCategory=PTS&amp;section=leaders" xr:uid="{0275A995-3555-E04D-86DF-9167BBF49E45}"/>
    <hyperlink ref="O167" r:id="rId1949" display="/events/?flag=1&amp;CFID=&amp;CFPARAMS=&amp;PlayerID=201980&amp;TeamID=0&amp;GameID=&amp;ContextMeasure=OREB&amp;Season=2019-20&amp;SeasonType=Regular Season&amp;LeagueID=00&amp;PerMode=PerGame&amp;Scope=S&amp;StatCategory=PTS&amp;section=leaders" xr:uid="{E086D76F-8661-3F46-949A-E678C732DF55}"/>
    <hyperlink ref="P167" r:id="rId1950" display="/events/?flag=1&amp;CFID=&amp;CFPARAMS=&amp;PlayerID=201980&amp;TeamID=0&amp;GameID=&amp;ContextMeasure=DREB&amp;Season=2019-20&amp;SeasonType=Regular Season&amp;LeagueID=00&amp;PerMode=PerGame&amp;Scope=S&amp;StatCategory=PTS&amp;section=leaders" xr:uid="{B9B10EB2-A4C9-4F43-9284-6AA288AF9863}"/>
    <hyperlink ref="Q167" r:id="rId1951" display="/events/?flag=1&amp;CFID=&amp;CFPARAMS=&amp;PlayerID=201980&amp;TeamID=0&amp;GameID=&amp;ContextMeasure=REB&amp;Season=2019-20&amp;SeasonType=Regular Season&amp;LeagueID=00&amp;PerMode=PerGame&amp;Scope=S&amp;StatCategory=PTS&amp;section=leaders" xr:uid="{CEAEF9F3-ECD1-A442-864A-DB8565E117B7}"/>
    <hyperlink ref="R167" r:id="rId1952" display="/events/?flag=1&amp;CFID=&amp;CFPARAMS=&amp;PlayerID=201980&amp;TeamID=0&amp;GameID=&amp;ContextMeasure=AST&amp;Season=2019-20&amp;SeasonType=Regular Season&amp;LeagueID=00&amp;PerMode=PerGame&amp;Scope=S&amp;StatCategory=PTS&amp;section=leaders" xr:uid="{20B5F06D-238F-E74F-A709-ACE98CBEAA5C}"/>
    <hyperlink ref="S167" r:id="rId1953" display="/events/?flag=1&amp;CFID=&amp;CFPARAMS=&amp;PlayerID=201980&amp;TeamID=0&amp;GameID=&amp;ContextMeasure=STL&amp;Season=2019-20&amp;SeasonType=Regular Season&amp;LeagueID=00&amp;PerMode=PerGame&amp;Scope=S&amp;StatCategory=PTS&amp;section=leaders" xr:uid="{66E7263E-CCD2-6646-8C06-0A1EC4BED5D1}"/>
    <hyperlink ref="T167" r:id="rId1954" display="/events/?flag=1&amp;CFID=&amp;CFPARAMS=&amp;PlayerID=201980&amp;TeamID=0&amp;GameID=&amp;ContextMeasure=BLK&amp;Season=2019-20&amp;SeasonType=Regular Season&amp;LeagueID=00&amp;PerMode=PerGame&amp;Scope=S&amp;StatCategory=PTS&amp;section=leaders" xr:uid="{A8894555-C332-144B-832B-237980C3B351}"/>
    <hyperlink ref="U167" r:id="rId1955" display="/events/?flag=1&amp;CFID=&amp;CFPARAMS=&amp;PlayerID=201980&amp;TeamID=0&amp;GameID=&amp;ContextMeasure=TOV&amp;Season=2019-20&amp;SeasonType=Regular Season&amp;LeagueID=00&amp;PerMode=PerGame&amp;Scope=S&amp;StatCategory=PTS&amp;section=leaders" xr:uid="{AD3CE40B-9A07-0D47-A14B-C4EAF8A2554E}"/>
    <hyperlink ref="B168" r:id="rId1956" display="https://stats.nba.com/player/201599/traditional/" xr:uid="{9337524F-D384-704C-846F-68AF519CEE5A}"/>
    <hyperlink ref="F168" r:id="rId1957" display="/events/?flag=3&amp;CFID=&amp;CFPARAMS=&amp;PlayerID=201599&amp;TeamID=0&amp;GameID=&amp;ContextMeasure=FGM&amp;Season=2019-20&amp;SeasonType=Regular Season&amp;LeagueID=00&amp;PerMode=PerGame&amp;Scope=S&amp;StatCategory=PTS&amp;section=leaders" xr:uid="{2CB00CF0-AD62-6947-8389-5CAED37CF423}"/>
    <hyperlink ref="G168" r:id="rId1958" display="/events/?flag=3&amp;CFID=&amp;CFPARAMS=&amp;PlayerID=201599&amp;TeamID=0&amp;GameID=&amp;ContextMeasure=FGA&amp;Season=2019-20&amp;SeasonType=Regular Season&amp;LeagueID=00&amp;PerMode=PerGame&amp;Scope=S&amp;StatCategory=PTS&amp;section=leaders" xr:uid="{7760D61D-9D89-8749-A08E-1C909300C3E4}"/>
    <hyperlink ref="O168" r:id="rId1959" display="/events/?flag=1&amp;CFID=&amp;CFPARAMS=&amp;PlayerID=201599&amp;TeamID=0&amp;GameID=&amp;ContextMeasure=OREB&amp;Season=2019-20&amp;SeasonType=Regular Season&amp;LeagueID=00&amp;PerMode=PerGame&amp;Scope=S&amp;StatCategory=PTS&amp;section=leaders" xr:uid="{B923BE6B-FBCC-994C-B5C6-EC29E7440E61}"/>
    <hyperlink ref="P168" r:id="rId1960" display="/events/?flag=1&amp;CFID=&amp;CFPARAMS=&amp;PlayerID=201599&amp;TeamID=0&amp;GameID=&amp;ContextMeasure=DREB&amp;Season=2019-20&amp;SeasonType=Regular Season&amp;LeagueID=00&amp;PerMode=PerGame&amp;Scope=S&amp;StatCategory=PTS&amp;section=leaders" xr:uid="{BCF15E54-8951-514E-A675-C50433826CDE}"/>
    <hyperlink ref="Q168" r:id="rId1961" display="/events/?flag=1&amp;CFID=&amp;CFPARAMS=&amp;PlayerID=201599&amp;TeamID=0&amp;GameID=&amp;ContextMeasure=REB&amp;Season=2019-20&amp;SeasonType=Regular Season&amp;LeagueID=00&amp;PerMode=PerGame&amp;Scope=S&amp;StatCategory=PTS&amp;section=leaders" xr:uid="{C2D73EF4-9C16-E547-8E7E-C645189B5D6F}"/>
    <hyperlink ref="R168" r:id="rId1962" display="/events/?flag=1&amp;CFID=&amp;CFPARAMS=&amp;PlayerID=201599&amp;TeamID=0&amp;GameID=&amp;ContextMeasure=AST&amp;Season=2019-20&amp;SeasonType=Regular Season&amp;LeagueID=00&amp;PerMode=PerGame&amp;Scope=S&amp;StatCategory=PTS&amp;section=leaders" xr:uid="{35CC96A7-6065-1B43-9C71-4D5626FAF523}"/>
    <hyperlink ref="S168" r:id="rId1963" display="/events/?flag=1&amp;CFID=&amp;CFPARAMS=&amp;PlayerID=201599&amp;TeamID=0&amp;GameID=&amp;ContextMeasure=STL&amp;Season=2019-20&amp;SeasonType=Regular Season&amp;LeagueID=00&amp;PerMode=PerGame&amp;Scope=S&amp;StatCategory=PTS&amp;section=leaders" xr:uid="{40AA1BFA-AADC-324F-8A7C-58876DC48E18}"/>
    <hyperlink ref="T168" r:id="rId1964" display="/events/?flag=1&amp;CFID=&amp;CFPARAMS=&amp;PlayerID=201599&amp;TeamID=0&amp;GameID=&amp;ContextMeasure=BLK&amp;Season=2019-20&amp;SeasonType=Regular Season&amp;LeagueID=00&amp;PerMode=PerGame&amp;Scope=S&amp;StatCategory=PTS&amp;section=leaders" xr:uid="{B2A34911-0A26-CB4B-9F00-EFAC7B4F6B81}"/>
    <hyperlink ref="U168" r:id="rId1965" display="/events/?flag=1&amp;CFID=&amp;CFPARAMS=&amp;PlayerID=201599&amp;TeamID=0&amp;GameID=&amp;ContextMeasure=TOV&amp;Season=2019-20&amp;SeasonType=Regular Season&amp;LeagueID=00&amp;PerMode=PerGame&amp;Scope=S&amp;StatCategory=PTS&amp;section=leaders" xr:uid="{BDBAFB83-AA6C-1A44-939D-91DA849EB443}"/>
    <hyperlink ref="B169" r:id="rId1966" display="https://stats.nba.com/player/203552/traditional/" xr:uid="{4E0038F1-00DA-AA41-981B-6A6188A81577}"/>
    <hyperlink ref="F169" r:id="rId1967" display="/events/?flag=3&amp;CFID=&amp;CFPARAMS=&amp;PlayerID=203552&amp;TeamID=0&amp;GameID=&amp;ContextMeasure=FGM&amp;Season=2019-20&amp;SeasonType=Regular Season&amp;LeagueID=00&amp;PerMode=PerGame&amp;Scope=S&amp;StatCategory=PTS&amp;section=leaders" xr:uid="{F328D0DA-1F2E-F841-8A4C-41728C75A116}"/>
    <hyperlink ref="G169" r:id="rId1968" display="/events/?flag=3&amp;CFID=&amp;CFPARAMS=&amp;PlayerID=203552&amp;TeamID=0&amp;GameID=&amp;ContextMeasure=FGA&amp;Season=2019-20&amp;SeasonType=Regular Season&amp;LeagueID=00&amp;PerMode=PerGame&amp;Scope=S&amp;StatCategory=PTS&amp;section=leaders" xr:uid="{02F1D664-BC81-4849-AAFB-09DD17A40B68}"/>
    <hyperlink ref="I169" r:id="rId1969" display="/events/?flag=3&amp;CFID=&amp;CFPARAMS=&amp;PlayerID=203552&amp;TeamID=0&amp;GameID=&amp;ContextMeasure=FG3M&amp;Season=2019-20&amp;SeasonType=Regular Season&amp;LeagueID=00&amp;PerMode=PerGame&amp;Scope=S&amp;StatCategory=PTS&amp;section=leaders" xr:uid="{C3A8A10E-734E-364C-9E8F-6DD2C11F8FCE}"/>
    <hyperlink ref="J169" r:id="rId1970" display="/events/?flag=3&amp;CFID=&amp;CFPARAMS=&amp;PlayerID=203552&amp;TeamID=0&amp;GameID=&amp;ContextMeasure=FG3A&amp;Season=2019-20&amp;SeasonType=Regular Season&amp;LeagueID=00&amp;PerMode=PerGame&amp;Scope=S&amp;StatCategory=PTS&amp;section=leaders" xr:uid="{216F3C37-71A9-884C-B8C9-0703EEA9090E}"/>
    <hyperlink ref="O169" r:id="rId1971" display="/events/?flag=1&amp;CFID=&amp;CFPARAMS=&amp;PlayerID=203552&amp;TeamID=0&amp;GameID=&amp;ContextMeasure=OREB&amp;Season=2019-20&amp;SeasonType=Regular Season&amp;LeagueID=00&amp;PerMode=PerGame&amp;Scope=S&amp;StatCategory=PTS&amp;section=leaders" xr:uid="{33E3CB5E-F4A3-444B-A2C9-A9040CE0BB2E}"/>
    <hyperlink ref="P169" r:id="rId1972" display="/events/?flag=1&amp;CFID=&amp;CFPARAMS=&amp;PlayerID=203552&amp;TeamID=0&amp;GameID=&amp;ContextMeasure=DREB&amp;Season=2019-20&amp;SeasonType=Regular Season&amp;LeagueID=00&amp;PerMode=PerGame&amp;Scope=S&amp;StatCategory=PTS&amp;section=leaders" xr:uid="{6C74C83E-BB39-A347-BABC-C97FAFEB5250}"/>
    <hyperlink ref="Q169" r:id="rId1973" display="/events/?flag=1&amp;CFID=&amp;CFPARAMS=&amp;PlayerID=203552&amp;TeamID=0&amp;GameID=&amp;ContextMeasure=REB&amp;Season=2019-20&amp;SeasonType=Regular Season&amp;LeagueID=00&amp;PerMode=PerGame&amp;Scope=S&amp;StatCategory=PTS&amp;section=leaders" xr:uid="{77E303D4-BEF5-6E4A-A4C7-8F3066CD1786}"/>
    <hyperlink ref="R169" r:id="rId1974" display="/events/?flag=1&amp;CFID=&amp;CFPARAMS=&amp;PlayerID=203552&amp;TeamID=0&amp;GameID=&amp;ContextMeasure=AST&amp;Season=2019-20&amp;SeasonType=Regular Season&amp;LeagueID=00&amp;PerMode=PerGame&amp;Scope=S&amp;StatCategory=PTS&amp;section=leaders" xr:uid="{6DFFDDC7-B3F1-7649-99D8-1D6945EF49C3}"/>
    <hyperlink ref="S169" r:id="rId1975" display="/events/?flag=1&amp;CFID=&amp;CFPARAMS=&amp;PlayerID=203552&amp;TeamID=0&amp;GameID=&amp;ContextMeasure=STL&amp;Season=2019-20&amp;SeasonType=Regular Season&amp;LeagueID=00&amp;PerMode=PerGame&amp;Scope=S&amp;StatCategory=PTS&amp;section=leaders" xr:uid="{8876E99E-8835-4D4C-A769-B9B8DE754D12}"/>
    <hyperlink ref="T169" r:id="rId1976" display="/events/?flag=1&amp;CFID=&amp;CFPARAMS=&amp;PlayerID=203552&amp;TeamID=0&amp;GameID=&amp;ContextMeasure=BLK&amp;Season=2019-20&amp;SeasonType=Regular Season&amp;LeagueID=00&amp;PerMode=PerGame&amp;Scope=S&amp;StatCategory=PTS&amp;section=leaders" xr:uid="{AC17328A-2137-0940-90C7-436551685186}"/>
    <hyperlink ref="U169" r:id="rId1977" display="/events/?flag=1&amp;CFID=&amp;CFPARAMS=&amp;PlayerID=203552&amp;TeamID=0&amp;GameID=&amp;ContextMeasure=TOV&amp;Season=2019-20&amp;SeasonType=Regular Season&amp;LeagueID=00&amp;PerMode=PerGame&amp;Scope=S&amp;StatCategory=PTS&amp;section=leaders" xr:uid="{0EFD0FD1-48F2-0D4A-9E35-A65FA0EA6F7C}"/>
    <hyperlink ref="B170" r:id="rId1978" display="https://stats.nba.com/player/203939/traditional/" xr:uid="{ECB9A428-6D53-484C-AEF3-A5880CCDE71B}"/>
    <hyperlink ref="F170" r:id="rId1979" display="/events/?flag=3&amp;CFID=&amp;CFPARAMS=&amp;PlayerID=203939&amp;TeamID=0&amp;GameID=&amp;ContextMeasure=FGM&amp;Season=2019-20&amp;SeasonType=Regular Season&amp;LeagueID=00&amp;PerMode=PerGame&amp;Scope=S&amp;StatCategory=PTS&amp;section=leaders" xr:uid="{C910D765-172E-5147-B23F-82753B8A007F}"/>
    <hyperlink ref="G170" r:id="rId1980" display="/events/?flag=3&amp;CFID=&amp;CFPARAMS=&amp;PlayerID=203939&amp;TeamID=0&amp;GameID=&amp;ContextMeasure=FGA&amp;Season=2019-20&amp;SeasonType=Regular Season&amp;LeagueID=00&amp;PerMode=PerGame&amp;Scope=S&amp;StatCategory=PTS&amp;section=leaders" xr:uid="{D4BB6DD6-DF35-ED4A-9119-08E33939BCC7}"/>
    <hyperlink ref="I170" r:id="rId1981" display="/events/?flag=3&amp;CFID=&amp;CFPARAMS=&amp;PlayerID=203939&amp;TeamID=0&amp;GameID=&amp;ContextMeasure=FG3M&amp;Season=2019-20&amp;SeasonType=Regular Season&amp;LeagueID=00&amp;PerMode=PerGame&amp;Scope=S&amp;StatCategory=PTS&amp;section=leaders" xr:uid="{95FA2F94-1EA1-AA45-9898-413D685D9CD6}"/>
    <hyperlink ref="J170" r:id="rId1982" display="/events/?flag=3&amp;CFID=&amp;CFPARAMS=&amp;PlayerID=203939&amp;TeamID=0&amp;GameID=&amp;ContextMeasure=FG3A&amp;Season=2019-20&amp;SeasonType=Regular Season&amp;LeagueID=00&amp;PerMode=PerGame&amp;Scope=S&amp;StatCategory=PTS&amp;section=leaders" xr:uid="{6366FB66-878F-1648-BDB2-AC814632E67B}"/>
    <hyperlink ref="O170" r:id="rId1983" display="/events/?flag=1&amp;CFID=&amp;CFPARAMS=&amp;PlayerID=203939&amp;TeamID=0&amp;GameID=&amp;ContextMeasure=OREB&amp;Season=2019-20&amp;SeasonType=Regular Season&amp;LeagueID=00&amp;PerMode=PerGame&amp;Scope=S&amp;StatCategory=PTS&amp;section=leaders" xr:uid="{B787C0A5-005F-6C4C-AAEC-1835D9165894}"/>
    <hyperlink ref="P170" r:id="rId1984" display="/events/?flag=1&amp;CFID=&amp;CFPARAMS=&amp;PlayerID=203939&amp;TeamID=0&amp;GameID=&amp;ContextMeasure=DREB&amp;Season=2019-20&amp;SeasonType=Regular Season&amp;LeagueID=00&amp;PerMode=PerGame&amp;Scope=S&amp;StatCategory=PTS&amp;section=leaders" xr:uid="{8F4F394D-4E1D-0140-8539-5C85CB5157FC}"/>
    <hyperlink ref="Q170" r:id="rId1985" display="/events/?flag=1&amp;CFID=&amp;CFPARAMS=&amp;PlayerID=203939&amp;TeamID=0&amp;GameID=&amp;ContextMeasure=REB&amp;Season=2019-20&amp;SeasonType=Regular Season&amp;LeagueID=00&amp;PerMode=PerGame&amp;Scope=S&amp;StatCategory=PTS&amp;section=leaders" xr:uid="{DB4AFBDD-BA6B-E14F-B83D-FB013D03579C}"/>
    <hyperlink ref="R170" r:id="rId1986" display="/events/?flag=1&amp;CFID=&amp;CFPARAMS=&amp;PlayerID=203939&amp;TeamID=0&amp;GameID=&amp;ContextMeasure=AST&amp;Season=2019-20&amp;SeasonType=Regular Season&amp;LeagueID=00&amp;PerMode=PerGame&amp;Scope=S&amp;StatCategory=PTS&amp;section=leaders" xr:uid="{7EC3FDED-757C-8A4D-B3B7-2926DD6B23E1}"/>
    <hyperlink ref="S170" r:id="rId1987" display="/events/?flag=1&amp;CFID=&amp;CFPARAMS=&amp;PlayerID=203939&amp;TeamID=0&amp;GameID=&amp;ContextMeasure=STL&amp;Season=2019-20&amp;SeasonType=Regular Season&amp;LeagueID=00&amp;PerMode=PerGame&amp;Scope=S&amp;StatCategory=PTS&amp;section=leaders" xr:uid="{9FCA8389-22CC-CD4B-A74B-CDFAF937FFA2}"/>
    <hyperlink ref="T170" r:id="rId1988" display="/events/?flag=1&amp;CFID=&amp;CFPARAMS=&amp;PlayerID=203939&amp;TeamID=0&amp;GameID=&amp;ContextMeasure=BLK&amp;Season=2019-20&amp;SeasonType=Regular Season&amp;LeagueID=00&amp;PerMode=PerGame&amp;Scope=S&amp;StatCategory=PTS&amp;section=leaders" xr:uid="{8882079E-BAF3-A048-B934-917628899928}"/>
    <hyperlink ref="U170" r:id="rId1989" display="/events/?flag=1&amp;CFID=&amp;CFPARAMS=&amp;PlayerID=203939&amp;TeamID=0&amp;GameID=&amp;ContextMeasure=TOV&amp;Season=2019-20&amp;SeasonType=Regular Season&amp;LeagueID=00&amp;PerMode=PerGame&amp;Scope=S&amp;StatCategory=PTS&amp;section=leaders" xr:uid="{3A197B91-F299-9746-961A-CCCBABC84E7F}"/>
    <hyperlink ref="B171" r:id="rId1990" display="https://stats.nba.com/player/204060/traditional/" xr:uid="{A55B36CE-8B0D-AA40-AF76-EA14218CB0F1}"/>
    <hyperlink ref="F171" r:id="rId1991" display="/events/?flag=3&amp;CFID=&amp;CFPARAMS=&amp;PlayerID=204060&amp;TeamID=0&amp;GameID=&amp;ContextMeasure=FGM&amp;Season=2019-20&amp;SeasonType=Regular Season&amp;LeagueID=00&amp;PerMode=PerGame&amp;Scope=S&amp;StatCategory=PTS&amp;section=leaders" xr:uid="{57E16B2B-6547-3E4F-AF96-B7427D125C86}"/>
    <hyperlink ref="G171" r:id="rId1992" display="/events/?flag=3&amp;CFID=&amp;CFPARAMS=&amp;PlayerID=204060&amp;TeamID=0&amp;GameID=&amp;ContextMeasure=FGA&amp;Season=2019-20&amp;SeasonType=Regular Season&amp;LeagueID=00&amp;PerMode=PerGame&amp;Scope=S&amp;StatCategory=PTS&amp;section=leaders" xr:uid="{D218F5EA-D01A-654C-B29B-4FFF16B31005}"/>
    <hyperlink ref="I171" r:id="rId1993" display="/events/?flag=3&amp;CFID=&amp;CFPARAMS=&amp;PlayerID=204060&amp;TeamID=0&amp;GameID=&amp;ContextMeasure=FG3M&amp;Season=2019-20&amp;SeasonType=Regular Season&amp;LeagueID=00&amp;PerMode=PerGame&amp;Scope=S&amp;StatCategory=PTS&amp;section=leaders" xr:uid="{D6ABD1E0-15D5-7A44-B47C-096A478C70D8}"/>
    <hyperlink ref="J171" r:id="rId1994" display="/events/?flag=3&amp;CFID=&amp;CFPARAMS=&amp;PlayerID=204060&amp;TeamID=0&amp;GameID=&amp;ContextMeasure=FG3A&amp;Season=2019-20&amp;SeasonType=Regular Season&amp;LeagueID=00&amp;PerMode=PerGame&amp;Scope=S&amp;StatCategory=PTS&amp;section=leaders" xr:uid="{73D03691-B343-9D47-AE7F-CADB338A9CC7}"/>
    <hyperlink ref="O171" r:id="rId1995" display="/events/?flag=1&amp;CFID=&amp;CFPARAMS=&amp;PlayerID=204060&amp;TeamID=0&amp;GameID=&amp;ContextMeasure=OREB&amp;Season=2019-20&amp;SeasonType=Regular Season&amp;LeagueID=00&amp;PerMode=PerGame&amp;Scope=S&amp;StatCategory=PTS&amp;section=leaders" xr:uid="{E0FC3E02-9A20-A74C-ADF3-36328D70E7EF}"/>
    <hyperlink ref="P171" r:id="rId1996" display="/events/?flag=1&amp;CFID=&amp;CFPARAMS=&amp;PlayerID=204060&amp;TeamID=0&amp;GameID=&amp;ContextMeasure=DREB&amp;Season=2019-20&amp;SeasonType=Regular Season&amp;LeagueID=00&amp;PerMode=PerGame&amp;Scope=S&amp;StatCategory=PTS&amp;section=leaders" xr:uid="{D8E232F5-D85B-CF4C-9946-074AB603FDDF}"/>
    <hyperlink ref="Q171" r:id="rId1997" display="/events/?flag=1&amp;CFID=&amp;CFPARAMS=&amp;PlayerID=204060&amp;TeamID=0&amp;GameID=&amp;ContextMeasure=REB&amp;Season=2019-20&amp;SeasonType=Regular Season&amp;LeagueID=00&amp;PerMode=PerGame&amp;Scope=S&amp;StatCategory=PTS&amp;section=leaders" xr:uid="{C10FE29C-AE24-CF43-A188-359A91EC3677}"/>
    <hyperlink ref="R171" r:id="rId1998" display="/events/?flag=1&amp;CFID=&amp;CFPARAMS=&amp;PlayerID=204060&amp;TeamID=0&amp;GameID=&amp;ContextMeasure=AST&amp;Season=2019-20&amp;SeasonType=Regular Season&amp;LeagueID=00&amp;PerMode=PerGame&amp;Scope=S&amp;StatCategory=PTS&amp;section=leaders" xr:uid="{E8B903F2-0305-FC4F-8BF6-255FFDAA8326}"/>
    <hyperlink ref="S171" r:id="rId1999" display="/events/?flag=1&amp;CFID=&amp;CFPARAMS=&amp;PlayerID=204060&amp;TeamID=0&amp;GameID=&amp;ContextMeasure=STL&amp;Season=2019-20&amp;SeasonType=Regular Season&amp;LeagueID=00&amp;PerMode=PerGame&amp;Scope=S&amp;StatCategory=PTS&amp;section=leaders" xr:uid="{6A1F10DA-24F1-664F-ABA7-F4BDFB55F782}"/>
    <hyperlink ref="T171" r:id="rId2000" display="/events/?flag=1&amp;CFID=&amp;CFPARAMS=&amp;PlayerID=204060&amp;TeamID=0&amp;GameID=&amp;ContextMeasure=BLK&amp;Season=2019-20&amp;SeasonType=Regular Season&amp;LeagueID=00&amp;PerMode=PerGame&amp;Scope=S&amp;StatCategory=PTS&amp;section=leaders" xr:uid="{B7D99E2F-3A2C-4E43-BCFF-EB2B99998DA8}"/>
    <hyperlink ref="U171" r:id="rId2001" display="/events/?flag=1&amp;CFID=&amp;CFPARAMS=&amp;PlayerID=204060&amp;TeamID=0&amp;GameID=&amp;ContextMeasure=TOV&amp;Season=2019-20&amp;SeasonType=Regular Season&amp;LeagueID=00&amp;PerMode=PerGame&amp;Scope=S&amp;StatCategory=PTS&amp;section=leaders" xr:uid="{14701034-B7EC-994A-837E-939547FC7E84}"/>
    <hyperlink ref="B172" r:id="rId2002" display="https://stats.nba.com/player/1628467/traditional/" xr:uid="{19EC9CA2-87AB-7C48-A58B-224D5AD85525}"/>
    <hyperlink ref="F172" r:id="rId2003" display="/events/?flag=3&amp;CFID=&amp;CFPARAMS=&amp;PlayerID=1628467&amp;TeamID=0&amp;GameID=&amp;ContextMeasure=FGM&amp;Season=2019-20&amp;SeasonType=Regular Season&amp;LeagueID=00&amp;PerMode=PerGame&amp;Scope=S&amp;StatCategory=PTS&amp;section=leaders" xr:uid="{AE9D87B9-C9AF-084D-BC82-B8DA8B47BD6D}"/>
    <hyperlink ref="G172" r:id="rId2004" display="/events/?flag=3&amp;CFID=&amp;CFPARAMS=&amp;PlayerID=1628467&amp;TeamID=0&amp;GameID=&amp;ContextMeasure=FGA&amp;Season=2019-20&amp;SeasonType=Regular Season&amp;LeagueID=00&amp;PerMode=PerGame&amp;Scope=S&amp;StatCategory=PTS&amp;section=leaders" xr:uid="{D27180AE-04CA-AD43-AEC5-B3B459DEEA98}"/>
    <hyperlink ref="I172" r:id="rId2005" display="/events/?flag=3&amp;CFID=&amp;CFPARAMS=&amp;PlayerID=1628467&amp;TeamID=0&amp;GameID=&amp;ContextMeasure=FG3M&amp;Season=2019-20&amp;SeasonType=Regular Season&amp;LeagueID=00&amp;PerMode=PerGame&amp;Scope=S&amp;StatCategory=PTS&amp;section=leaders" xr:uid="{67227C26-CA21-8E42-AABE-521D2877153C}"/>
    <hyperlink ref="J172" r:id="rId2006" display="/events/?flag=3&amp;CFID=&amp;CFPARAMS=&amp;PlayerID=1628467&amp;TeamID=0&amp;GameID=&amp;ContextMeasure=FG3A&amp;Season=2019-20&amp;SeasonType=Regular Season&amp;LeagueID=00&amp;PerMode=PerGame&amp;Scope=S&amp;StatCategory=PTS&amp;section=leaders" xr:uid="{4CEFDE04-D51E-214E-9B12-6E91A1CCF541}"/>
    <hyperlink ref="O172" r:id="rId2007" display="/events/?flag=1&amp;CFID=&amp;CFPARAMS=&amp;PlayerID=1628467&amp;TeamID=0&amp;GameID=&amp;ContextMeasure=OREB&amp;Season=2019-20&amp;SeasonType=Regular Season&amp;LeagueID=00&amp;PerMode=PerGame&amp;Scope=S&amp;StatCategory=PTS&amp;section=leaders" xr:uid="{A04799C8-7D3D-E347-B8C2-D7F679A7E68D}"/>
    <hyperlink ref="P172" r:id="rId2008" display="/events/?flag=1&amp;CFID=&amp;CFPARAMS=&amp;PlayerID=1628467&amp;TeamID=0&amp;GameID=&amp;ContextMeasure=DREB&amp;Season=2019-20&amp;SeasonType=Regular Season&amp;LeagueID=00&amp;PerMode=PerGame&amp;Scope=S&amp;StatCategory=PTS&amp;section=leaders" xr:uid="{C2B7D6FC-0649-354A-82E6-8B74C881B7D5}"/>
    <hyperlink ref="Q172" r:id="rId2009" display="/events/?flag=1&amp;CFID=&amp;CFPARAMS=&amp;PlayerID=1628467&amp;TeamID=0&amp;GameID=&amp;ContextMeasure=REB&amp;Season=2019-20&amp;SeasonType=Regular Season&amp;LeagueID=00&amp;PerMode=PerGame&amp;Scope=S&amp;StatCategory=PTS&amp;section=leaders" xr:uid="{5DFC9199-3E5C-AD45-93AB-8AC881BF3CB6}"/>
    <hyperlink ref="R172" r:id="rId2010" display="/events/?flag=1&amp;CFID=&amp;CFPARAMS=&amp;PlayerID=1628467&amp;TeamID=0&amp;GameID=&amp;ContextMeasure=AST&amp;Season=2019-20&amp;SeasonType=Regular Season&amp;LeagueID=00&amp;PerMode=PerGame&amp;Scope=S&amp;StatCategory=PTS&amp;section=leaders" xr:uid="{0B1D83E1-0B21-6443-9E62-8661C42CCDC4}"/>
    <hyperlink ref="S172" r:id="rId2011" display="/events/?flag=1&amp;CFID=&amp;CFPARAMS=&amp;PlayerID=1628467&amp;TeamID=0&amp;GameID=&amp;ContextMeasure=STL&amp;Season=2019-20&amp;SeasonType=Regular Season&amp;LeagueID=00&amp;PerMode=PerGame&amp;Scope=S&amp;StatCategory=PTS&amp;section=leaders" xr:uid="{FE4921EB-3B72-994A-AB17-E2D408A0578A}"/>
    <hyperlink ref="T172" r:id="rId2012" display="/events/?flag=1&amp;CFID=&amp;CFPARAMS=&amp;PlayerID=1628467&amp;TeamID=0&amp;GameID=&amp;ContextMeasure=BLK&amp;Season=2019-20&amp;SeasonType=Regular Season&amp;LeagueID=00&amp;PerMode=PerGame&amp;Scope=S&amp;StatCategory=PTS&amp;section=leaders" xr:uid="{BBE3CF19-4771-C941-BD20-5D176A935665}"/>
    <hyperlink ref="U172" r:id="rId2013" display="/events/?flag=1&amp;CFID=&amp;CFPARAMS=&amp;PlayerID=1628467&amp;TeamID=0&amp;GameID=&amp;ContextMeasure=TOV&amp;Season=2019-20&amp;SeasonType=Regular Season&amp;LeagueID=00&amp;PerMode=PerGame&amp;Scope=S&amp;StatCategory=PTS&amp;section=leaders" xr:uid="{2A22C1DC-4C33-324C-875E-B17434F55836}"/>
    <hyperlink ref="B173" r:id="rId2014" display="https://stats.nba.com/player/203458/traditional/" xr:uid="{EED392A4-3874-2C4E-B444-9FCBB01A84CA}"/>
    <hyperlink ref="F173" r:id="rId2015" display="/events/?flag=3&amp;CFID=&amp;CFPARAMS=&amp;PlayerID=203458&amp;TeamID=0&amp;GameID=&amp;ContextMeasure=FGM&amp;Season=2019-20&amp;SeasonType=Regular Season&amp;LeagueID=00&amp;PerMode=PerGame&amp;Scope=S&amp;StatCategory=PTS&amp;section=leaders" xr:uid="{3295C083-E8E2-C940-A499-7B3E4472B3A4}"/>
    <hyperlink ref="G173" r:id="rId2016" display="/events/?flag=3&amp;CFID=&amp;CFPARAMS=&amp;PlayerID=203458&amp;TeamID=0&amp;GameID=&amp;ContextMeasure=FGA&amp;Season=2019-20&amp;SeasonType=Regular Season&amp;LeagueID=00&amp;PerMode=PerGame&amp;Scope=S&amp;StatCategory=PTS&amp;section=leaders" xr:uid="{43CBB2DC-068A-D748-835C-73D85E77C764}"/>
    <hyperlink ref="I173" r:id="rId2017" display="/events/?flag=3&amp;CFID=&amp;CFPARAMS=&amp;PlayerID=203458&amp;TeamID=0&amp;GameID=&amp;ContextMeasure=FG3M&amp;Season=2019-20&amp;SeasonType=Regular Season&amp;LeagueID=00&amp;PerMode=PerGame&amp;Scope=S&amp;StatCategory=PTS&amp;section=leaders" xr:uid="{A39F26F6-3509-224D-AE7A-D0B2E09F3BD1}"/>
    <hyperlink ref="J173" r:id="rId2018" display="/events/?flag=3&amp;CFID=&amp;CFPARAMS=&amp;PlayerID=203458&amp;TeamID=0&amp;GameID=&amp;ContextMeasure=FG3A&amp;Season=2019-20&amp;SeasonType=Regular Season&amp;LeagueID=00&amp;PerMode=PerGame&amp;Scope=S&amp;StatCategory=PTS&amp;section=leaders" xr:uid="{FF5B216E-1B42-4A40-B05C-6174812C6403}"/>
    <hyperlink ref="O173" r:id="rId2019" display="/events/?flag=1&amp;CFID=&amp;CFPARAMS=&amp;PlayerID=203458&amp;TeamID=0&amp;GameID=&amp;ContextMeasure=OREB&amp;Season=2019-20&amp;SeasonType=Regular Season&amp;LeagueID=00&amp;PerMode=PerGame&amp;Scope=S&amp;StatCategory=PTS&amp;section=leaders" xr:uid="{4BA2E75C-5F18-C444-8B63-48A997AB9AC1}"/>
    <hyperlink ref="P173" r:id="rId2020" display="/events/?flag=1&amp;CFID=&amp;CFPARAMS=&amp;PlayerID=203458&amp;TeamID=0&amp;GameID=&amp;ContextMeasure=DREB&amp;Season=2019-20&amp;SeasonType=Regular Season&amp;LeagueID=00&amp;PerMode=PerGame&amp;Scope=S&amp;StatCategory=PTS&amp;section=leaders" xr:uid="{6168CB5B-1A2F-3E4C-8015-1F7083F244BD}"/>
    <hyperlink ref="Q173" r:id="rId2021" display="/events/?flag=1&amp;CFID=&amp;CFPARAMS=&amp;PlayerID=203458&amp;TeamID=0&amp;GameID=&amp;ContextMeasure=REB&amp;Season=2019-20&amp;SeasonType=Regular Season&amp;LeagueID=00&amp;PerMode=PerGame&amp;Scope=S&amp;StatCategory=PTS&amp;section=leaders" xr:uid="{E5F87DD1-BC0C-9646-9DAA-500ED91D41D9}"/>
    <hyperlink ref="R173" r:id="rId2022" display="/events/?flag=1&amp;CFID=&amp;CFPARAMS=&amp;PlayerID=203458&amp;TeamID=0&amp;GameID=&amp;ContextMeasure=AST&amp;Season=2019-20&amp;SeasonType=Regular Season&amp;LeagueID=00&amp;PerMode=PerGame&amp;Scope=S&amp;StatCategory=PTS&amp;section=leaders" xr:uid="{C2272A3A-E947-C440-9EB7-BA4FB707882D}"/>
    <hyperlink ref="S173" r:id="rId2023" display="/events/?flag=1&amp;CFID=&amp;CFPARAMS=&amp;PlayerID=203458&amp;TeamID=0&amp;GameID=&amp;ContextMeasure=STL&amp;Season=2019-20&amp;SeasonType=Regular Season&amp;LeagueID=00&amp;PerMode=PerGame&amp;Scope=S&amp;StatCategory=PTS&amp;section=leaders" xr:uid="{D8849A48-E458-ED48-B638-66D203D047FD}"/>
    <hyperlink ref="T173" r:id="rId2024" display="/events/?flag=1&amp;CFID=&amp;CFPARAMS=&amp;PlayerID=203458&amp;TeamID=0&amp;GameID=&amp;ContextMeasure=BLK&amp;Season=2019-20&amp;SeasonType=Regular Season&amp;LeagueID=00&amp;PerMode=PerGame&amp;Scope=S&amp;StatCategory=PTS&amp;section=leaders" xr:uid="{684EFB39-4C5B-5348-BC61-38BF8980464C}"/>
    <hyperlink ref="U173" r:id="rId2025" display="/events/?flag=1&amp;CFID=&amp;CFPARAMS=&amp;PlayerID=203458&amp;TeamID=0&amp;GameID=&amp;ContextMeasure=TOV&amp;Season=2019-20&amp;SeasonType=Regular Season&amp;LeagueID=00&amp;PerMode=PerGame&amp;Scope=S&amp;StatCategory=PTS&amp;section=leaders" xr:uid="{D96A4627-7E55-9E4C-B516-3908209BF702}"/>
    <hyperlink ref="B174" r:id="rId2026" display="https://stats.nba.com/player/203200/traditional/" xr:uid="{8E08A8D7-A197-014B-88CB-25450AB48F55}"/>
    <hyperlink ref="F174" r:id="rId2027" display="/events/?flag=3&amp;CFID=&amp;CFPARAMS=&amp;PlayerID=203200&amp;TeamID=0&amp;GameID=&amp;ContextMeasure=FGM&amp;Season=2019-20&amp;SeasonType=Regular Season&amp;LeagueID=00&amp;PerMode=PerGame&amp;Scope=S&amp;StatCategory=PTS&amp;section=leaders" xr:uid="{DD705063-8149-2E4B-9FA1-29BFDEB7F891}"/>
    <hyperlink ref="G174" r:id="rId2028" display="/events/?flag=3&amp;CFID=&amp;CFPARAMS=&amp;PlayerID=203200&amp;TeamID=0&amp;GameID=&amp;ContextMeasure=FGA&amp;Season=2019-20&amp;SeasonType=Regular Season&amp;LeagueID=00&amp;PerMode=PerGame&amp;Scope=S&amp;StatCategory=PTS&amp;section=leaders" xr:uid="{2048EA53-72CB-4B49-B2E1-C54760741206}"/>
    <hyperlink ref="I174" r:id="rId2029" display="/events/?flag=3&amp;CFID=&amp;CFPARAMS=&amp;PlayerID=203200&amp;TeamID=0&amp;GameID=&amp;ContextMeasure=FG3M&amp;Season=2019-20&amp;SeasonType=Regular Season&amp;LeagueID=00&amp;PerMode=PerGame&amp;Scope=S&amp;StatCategory=PTS&amp;section=leaders" xr:uid="{2D1ACA66-5E0D-8842-B2FB-05F1FC6E1FDB}"/>
    <hyperlink ref="J174" r:id="rId2030" display="/events/?flag=3&amp;CFID=&amp;CFPARAMS=&amp;PlayerID=203200&amp;TeamID=0&amp;GameID=&amp;ContextMeasure=FG3A&amp;Season=2019-20&amp;SeasonType=Regular Season&amp;LeagueID=00&amp;PerMode=PerGame&amp;Scope=S&amp;StatCategory=PTS&amp;section=leaders" xr:uid="{04360EEB-EEFC-5C4E-9A2F-E64EAE351F39}"/>
    <hyperlink ref="O174" r:id="rId2031" display="/events/?flag=1&amp;CFID=&amp;CFPARAMS=&amp;PlayerID=203200&amp;TeamID=0&amp;GameID=&amp;ContextMeasure=OREB&amp;Season=2019-20&amp;SeasonType=Regular Season&amp;LeagueID=00&amp;PerMode=PerGame&amp;Scope=S&amp;StatCategory=PTS&amp;section=leaders" xr:uid="{80D5E894-939F-7B4B-8302-33D4E9C3EBDB}"/>
    <hyperlink ref="P174" r:id="rId2032" display="/events/?flag=1&amp;CFID=&amp;CFPARAMS=&amp;PlayerID=203200&amp;TeamID=0&amp;GameID=&amp;ContextMeasure=DREB&amp;Season=2019-20&amp;SeasonType=Regular Season&amp;LeagueID=00&amp;PerMode=PerGame&amp;Scope=S&amp;StatCategory=PTS&amp;section=leaders" xr:uid="{71116455-5ED7-FC4B-A3EC-D0FF92AEF844}"/>
    <hyperlink ref="Q174" r:id="rId2033" display="/events/?flag=1&amp;CFID=&amp;CFPARAMS=&amp;PlayerID=203200&amp;TeamID=0&amp;GameID=&amp;ContextMeasure=REB&amp;Season=2019-20&amp;SeasonType=Regular Season&amp;LeagueID=00&amp;PerMode=PerGame&amp;Scope=S&amp;StatCategory=PTS&amp;section=leaders" xr:uid="{FD77DE9C-C581-5D46-B107-6F4B0AD02B66}"/>
    <hyperlink ref="R174" r:id="rId2034" display="/events/?flag=1&amp;CFID=&amp;CFPARAMS=&amp;PlayerID=203200&amp;TeamID=0&amp;GameID=&amp;ContextMeasure=AST&amp;Season=2019-20&amp;SeasonType=Regular Season&amp;LeagueID=00&amp;PerMode=PerGame&amp;Scope=S&amp;StatCategory=PTS&amp;section=leaders" xr:uid="{158AE6B6-97DB-F548-BA1A-1EDF05A772AF}"/>
    <hyperlink ref="S174" r:id="rId2035" display="/events/?flag=1&amp;CFID=&amp;CFPARAMS=&amp;PlayerID=203200&amp;TeamID=0&amp;GameID=&amp;ContextMeasure=STL&amp;Season=2019-20&amp;SeasonType=Regular Season&amp;LeagueID=00&amp;PerMode=PerGame&amp;Scope=S&amp;StatCategory=PTS&amp;section=leaders" xr:uid="{AC316E9B-CE85-BC42-93AF-EB49BAE31EAC}"/>
    <hyperlink ref="T174" r:id="rId2036" display="/events/?flag=1&amp;CFID=&amp;CFPARAMS=&amp;PlayerID=203200&amp;TeamID=0&amp;GameID=&amp;ContextMeasure=BLK&amp;Season=2019-20&amp;SeasonType=Regular Season&amp;LeagueID=00&amp;PerMode=PerGame&amp;Scope=S&amp;StatCategory=PTS&amp;section=leaders" xr:uid="{94C8092D-03A5-464A-A9B8-D8EB68C0596C}"/>
    <hyperlink ref="U174" r:id="rId2037" display="/events/?flag=1&amp;CFID=&amp;CFPARAMS=&amp;PlayerID=203200&amp;TeamID=0&amp;GameID=&amp;ContextMeasure=TOV&amp;Season=2019-20&amp;SeasonType=Regular Season&amp;LeagueID=00&amp;PerMode=PerGame&amp;Scope=S&amp;StatCategory=PTS&amp;section=leaders" xr:uid="{64621344-14FF-B94E-8F06-217A1400FA8E}"/>
    <hyperlink ref="B175" r:id="rId2038" display="https://stats.nba.com/player/1626161/traditional/" xr:uid="{42243444-CBD9-494E-B519-A324EA451D4D}"/>
    <hyperlink ref="F175" r:id="rId2039" display="/events/?flag=3&amp;CFID=&amp;CFPARAMS=&amp;PlayerID=1626161&amp;TeamID=0&amp;GameID=&amp;ContextMeasure=FGM&amp;Season=2019-20&amp;SeasonType=Regular Season&amp;LeagueID=00&amp;PerMode=PerGame&amp;Scope=S&amp;StatCategory=PTS&amp;section=leaders" xr:uid="{19E5510C-C4E5-024F-8E45-4100C083838D}"/>
    <hyperlink ref="G175" r:id="rId2040" display="/events/?flag=3&amp;CFID=&amp;CFPARAMS=&amp;PlayerID=1626161&amp;TeamID=0&amp;GameID=&amp;ContextMeasure=FGA&amp;Season=2019-20&amp;SeasonType=Regular Season&amp;LeagueID=00&amp;PerMode=PerGame&amp;Scope=S&amp;StatCategory=PTS&amp;section=leaders" xr:uid="{CD621AF3-261A-8D41-A0BA-C9B98D492156}"/>
    <hyperlink ref="O175" r:id="rId2041" display="/events/?flag=1&amp;CFID=&amp;CFPARAMS=&amp;PlayerID=1626161&amp;TeamID=0&amp;GameID=&amp;ContextMeasure=OREB&amp;Season=2019-20&amp;SeasonType=Regular Season&amp;LeagueID=00&amp;PerMode=PerGame&amp;Scope=S&amp;StatCategory=PTS&amp;section=leaders" xr:uid="{E5136FB3-BC2E-1E45-A229-AB19EAD8D0F0}"/>
    <hyperlink ref="P175" r:id="rId2042" display="/events/?flag=1&amp;CFID=&amp;CFPARAMS=&amp;PlayerID=1626161&amp;TeamID=0&amp;GameID=&amp;ContextMeasure=DREB&amp;Season=2019-20&amp;SeasonType=Regular Season&amp;LeagueID=00&amp;PerMode=PerGame&amp;Scope=S&amp;StatCategory=PTS&amp;section=leaders" xr:uid="{14AF2C92-3127-EB4F-B991-A588C9C31798}"/>
    <hyperlink ref="Q175" r:id="rId2043" display="/events/?flag=1&amp;CFID=&amp;CFPARAMS=&amp;PlayerID=1626161&amp;TeamID=0&amp;GameID=&amp;ContextMeasure=REB&amp;Season=2019-20&amp;SeasonType=Regular Season&amp;LeagueID=00&amp;PerMode=PerGame&amp;Scope=S&amp;StatCategory=PTS&amp;section=leaders" xr:uid="{F880E95A-D174-C147-B5F4-C5675C78D2A3}"/>
    <hyperlink ref="R175" r:id="rId2044" display="/events/?flag=1&amp;CFID=&amp;CFPARAMS=&amp;PlayerID=1626161&amp;TeamID=0&amp;GameID=&amp;ContextMeasure=AST&amp;Season=2019-20&amp;SeasonType=Regular Season&amp;LeagueID=00&amp;PerMode=PerGame&amp;Scope=S&amp;StatCategory=PTS&amp;section=leaders" xr:uid="{0C76477F-C082-C449-A03E-C4A047D8B83B}"/>
    <hyperlink ref="S175" r:id="rId2045" display="/events/?flag=1&amp;CFID=&amp;CFPARAMS=&amp;PlayerID=1626161&amp;TeamID=0&amp;GameID=&amp;ContextMeasure=STL&amp;Season=2019-20&amp;SeasonType=Regular Season&amp;LeagueID=00&amp;PerMode=PerGame&amp;Scope=S&amp;StatCategory=PTS&amp;section=leaders" xr:uid="{B7DB057D-78A1-1A4E-987A-DA482F32E23A}"/>
    <hyperlink ref="T175" r:id="rId2046" display="/events/?flag=1&amp;CFID=&amp;CFPARAMS=&amp;PlayerID=1626161&amp;TeamID=0&amp;GameID=&amp;ContextMeasure=BLK&amp;Season=2019-20&amp;SeasonType=Regular Season&amp;LeagueID=00&amp;PerMode=PerGame&amp;Scope=S&amp;StatCategory=PTS&amp;section=leaders" xr:uid="{7F202C6A-A2DA-A848-8DBB-F04C494CE9E6}"/>
    <hyperlink ref="U175" r:id="rId2047" display="/events/?flag=1&amp;CFID=&amp;CFPARAMS=&amp;PlayerID=1626161&amp;TeamID=0&amp;GameID=&amp;ContextMeasure=TOV&amp;Season=2019-20&amp;SeasonType=Regular Season&amp;LeagueID=00&amp;PerMode=PerGame&amp;Scope=S&amp;StatCategory=PTS&amp;section=leaders" xr:uid="{30CCF8C0-98D5-C043-8DB1-9EC94052E90E}"/>
    <hyperlink ref="B176" r:id="rId2048" display="https://stats.nba.com/player/1629673/traditional/" xr:uid="{5CD7C9C4-66A5-2A4C-8813-12D3051FFACB}"/>
    <hyperlink ref="F176" r:id="rId2049" display="/events/?flag=3&amp;CFID=&amp;CFPARAMS=&amp;PlayerID=1629673&amp;TeamID=0&amp;GameID=&amp;ContextMeasure=FGM&amp;Season=2019-20&amp;SeasonType=Regular Season&amp;LeagueID=00&amp;PerMode=PerGame&amp;Scope=S&amp;StatCategory=PTS&amp;section=leaders" xr:uid="{E157D05D-8E13-3B48-8871-37E8361EF009}"/>
    <hyperlink ref="G176" r:id="rId2050" display="/events/?flag=3&amp;CFID=&amp;CFPARAMS=&amp;PlayerID=1629673&amp;TeamID=0&amp;GameID=&amp;ContextMeasure=FGA&amp;Season=2019-20&amp;SeasonType=Regular Season&amp;LeagueID=00&amp;PerMode=PerGame&amp;Scope=S&amp;StatCategory=PTS&amp;section=leaders" xr:uid="{1CC9CBB0-B03D-1245-AD4D-5592A6013978}"/>
    <hyperlink ref="I176" r:id="rId2051" display="/events/?flag=3&amp;CFID=&amp;CFPARAMS=&amp;PlayerID=1629673&amp;TeamID=0&amp;GameID=&amp;ContextMeasure=FG3M&amp;Season=2019-20&amp;SeasonType=Regular Season&amp;LeagueID=00&amp;PerMode=PerGame&amp;Scope=S&amp;StatCategory=PTS&amp;section=leaders" xr:uid="{D2F6D0D9-0D5B-5E4C-9B11-1E2CE252DE73}"/>
    <hyperlink ref="J176" r:id="rId2052" display="/events/?flag=3&amp;CFID=&amp;CFPARAMS=&amp;PlayerID=1629673&amp;TeamID=0&amp;GameID=&amp;ContextMeasure=FG3A&amp;Season=2019-20&amp;SeasonType=Regular Season&amp;LeagueID=00&amp;PerMode=PerGame&amp;Scope=S&amp;StatCategory=PTS&amp;section=leaders" xr:uid="{C77267F1-A62C-5944-9786-46371C84E0F4}"/>
    <hyperlink ref="O176" r:id="rId2053" display="/events/?flag=1&amp;CFID=&amp;CFPARAMS=&amp;PlayerID=1629673&amp;TeamID=0&amp;GameID=&amp;ContextMeasure=OREB&amp;Season=2019-20&amp;SeasonType=Regular Season&amp;LeagueID=00&amp;PerMode=PerGame&amp;Scope=S&amp;StatCategory=PTS&amp;section=leaders" xr:uid="{1BCC2A71-6147-784E-AE6D-B5C5230DA361}"/>
    <hyperlink ref="P176" r:id="rId2054" display="/events/?flag=1&amp;CFID=&amp;CFPARAMS=&amp;PlayerID=1629673&amp;TeamID=0&amp;GameID=&amp;ContextMeasure=DREB&amp;Season=2019-20&amp;SeasonType=Regular Season&amp;LeagueID=00&amp;PerMode=PerGame&amp;Scope=S&amp;StatCategory=PTS&amp;section=leaders" xr:uid="{1E23ABC2-DA8A-7E4E-93A5-876D8AA0430A}"/>
    <hyperlink ref="Q176" r:id="rId2055" display="/events/?flag=1&amp;CFID=&amp;CFPARAMS=&amp;PlayerID=1629673&amp;TeamID=0&amp;GameID=&amp;ContextMeasure=REB&amp;Season=2019-20&amp;SeasonType=Regular Season&amp;LeagueID=00&amp;PerMode=PerGame&amp;Scope=S&amp;StatCategory=PTS&amp;section=leaders" xr:uid="{08947B54-E019-3B41-BFE6-2CC5BB7B4CCF}"/>
    <hyperlink ref="R176" r:id="rId2056" display="/events/?flag=1&amp;CFID=&amp;CFPARAMS=&amp;PlayerID=1629673&amp;TeamID=0&amp;GameID=&amp;ContextMeasure=AST&amp;Season=2019-20&amp;SeasonType=Regular Season&amp;LeagueID=00&amp;PerMode=PerGame&amp;Scope=S&amp;StatCategory=PTS&amp;section=leaders" xr:uid="{5F6DB742-394A-A649-8460-31C70A58607E}"/>
    <hyperlink ref="S176" r:id="rId2057" display="/events/?flag=1&amp;CFID=&amp;CFPARAMS=&amp;PlayerID=1629673&amp;TeamID=0&amp;GameID=&amp;ContextMeasure=STL&amp;Season=2019-20&amp;SeasonType=Regular Season&amp;LeagueID=00&amp;PerMode=PerGame&amp;Scope=S&amp;StatCategory=PTS&amp;section=leaders" xr:uid="{48A27B13-C369-7F40-A59D-31980474AB8E}"/>
    <hyperlink ref="T176" r:id="rId2058" display="/events/?flag=1&amp;CFID=&amp;CFPARAMS=&amp;PlayerID=1629673&amp;TeamID=0&amp;GameID=&amp;ContextMeasure=BLK&amp;Season=2019-20&amp;SeasonType=Regular Season&amp;LeagueID=00&amp;PerMode=PerGame&amp;Scope=S&amp;StatCategory=PTS&amp;section=leaders" xr:uid="{4DAB0DBF-0497-0A43-A047-7A677E267C44}"/>
    <hyperlink ref="U176" r:id="rId2059" display="/events/?flag=1&amp;CFID=&amp;CFPARAMS=&amp;PlayerID=1629673&amp;TeamID=0&amp;GameID=&amp;ContextMeasure=TOV&amp;Season=2019-20&amp;SeasonType=Regular Season&amp;LeagueID=00&amp;PerMode=PerGame&amp;Scope=S&amp;StatCategory=PTS&amp;section=leaders" xr:uid="{9D094158-B917-5448-9F29-4919FB6CA104}"/>
    <hyperlink ref="B177" r:id="rId2060" display="https://stats.nba.com/player/201976/traditional/" xr:uid="{E69A480E-5B01-4A4F-A7E5-EA9F9DFCBADC}"/>
    <hyperlink ref="F177" r:id="rId2061" display="/events/?flag=3&amp;CFID=&amp;CFPARAMS=&amp;PlayerID=201976&amp;TeamID=0&amp;GameID=&amp;ContextMeasure=FGM&amp;Season=2019-20&amp;SeasonType=Regular Season&amp;LeagueID=00&amp;PerMode=PerGame&amp;Scope=S&amp;StatCategory=PTS&amp;section=leaders" xr:uid="{D414EC47-9258-524F-BEAD-F7EB65B936D6}"/>
    <hyperlink ref="G177" r:id="rId2062" display="/events/?flag=3&amp;CFID=&amp;CFPARAMS=&amp;PlayerID=201976&amp;TeamID=0&amp;GameID=&amp;ContextMeasure=FGA&amp;Season=2019-20&amp;SeasonType=Regular Season&amp;LeagueID=00&amp;PerMode=PerGame&amp;Scope=S&amp;StatCategory=PTS&amp;section=leaders" xr:uid="{DB3F5FF4-2675-6042-B645-A3B586374024}"/>
    <hyperlink ref="I177" r:id="rId2063" display="/events/?flag=3&amp;CFID=&amp;CFPARAMS=&amp;PlayerID=201976&amp;TeamID=0&amp;GameID=&amp;ContextMeasure=FG3M&amp;Season=2019-20&amp;SeasonType=Regular Season&amp;LeagueID=00&amp;PerMode=PerGame&amp;Scope=S&amp;StatCategory=PTS&amp;section=leaders" xr:uid="{A0389146-E947-9F4B-99EC-12675F02BC53}"/>
    <hyperlink ref="J177" r:id="rId2064" display="/events/?flag=3&amp;CFID=&amp;CFPARAMS=&amp;PlayerID=201976&amp;TeamID=0&amp;GameID=&amp;ContextMeasure=FG3A&amp;Season=2019-20&amp;SeasonType=Regular Season&amp;LeagueID=00&amp;PerMode=PerGame&amp;Scope=S&amp;StatCategory=PTS&amp;section=leaders" xr:uid="{3CB478A7-74E0-874A-B406-9CA860819CF4}"/>
    <hyperlink ref="O177" r:id="rId2065" display="/events/?flag=1&amp;CFID=&amp;CFPARAMS=&amp;PlayerID=201976&amp;TeamID=0&amp;GameID=&amp;ContextMeasure=OREB&amp;Season=2019-20&amp;SeasonType=Regular Season&amp;LeagueID=00&amp;PerMode=PerGame&amp;Scope=S&amp;StatCategory=PTS&amp;section=leaders" xr:uid="{63A89B39-50AA-E14F-A268-74C225156EC2}"/>
    <hyperlink ref="P177" r:id="rId2066" display="/events/?flag=1&amp;CFID=&amp;CFPARAMS=&amp;PlayerID=201976&amp;TeamID=0&amp;GameID=&amp;ContextMeasure=DREB&amp;Season=2019-20&amp;SeasonType=Regular Season&amp;LeagueID=00&amp;PerMode=PerGame&amp;Scope=S&amp;StatCategory=PTS&amp;section=leaders" xr:uid="{5A3247B1-7BCB-154A-9FA1-991C0A78FAFF}"/>
    <hyperlink ref="Q177" r:id="rId2067" display="/events/?flag=1&amp;CFID=&amp;CFPARAMS=&amp;PlayerID=201976&amp;TeamID=0&amp;GameID=&amp;ContextMeasure=REB&amp;Season=2019-20&amp;SeasonType=Regular Season&amp;LeagueID=00&amp;PerMode=PerGame&amp;Scope=S&amp;StatCategory=PTS&amp;section=leaders" xr:uid="{876EB130-505B-4143-B829-1D8404F6F322}"/>
    <hyperlink ref="R177" r:id="rId2068" display="/events/?flag=1&amp;CFID=&amp;CFPARAMS=&amp;PlayerID=201976&amp;TeamID=0&amp;GameID=&amp;ContextMeasure=AST&amp;Season=2019-20&amp;SeasonType=Regular Season&amp;LeagueID=00&amp;PerMode=PerGame&amp;Scope=S&amp;StatCategory=PTS&amp;section=leaders" xr:uid="{90F397BB-C64F-9847-8050-FDA094DAEDB2}"/>
    <hyperlink ref="S177" r:id="rId2069" display="/events/?flag=1&amp;CFID=&amp;CFPARAMS=&amp;PlayerID=201976&amp;TeamID=0&amp;GameID=&amp;ContextMeasure=STL&amp;Season=2019-20&amp;SeasonType=Regular Season&amp;LeagueID=00&amp;PerMode=PerGame&amp;Scope=S&amp;StatCategory=PTS&amp;section=leaders" xr:uid="{98BB22E0-2212-6E42-BBD5-AE611DECF8C6}"/>
    <hyperlink ref="T177" r:id="rId2070" display="/events/?flag=1&amp;CFID=&amp;CFPARAMS=&amp;PlayerID=201976&amp;TeamID=0&amp;GameID=&amp;ContextMeasure=BLK&amp;Season=2019-20&amp;SeasonType=Regular Season&amp;LeagueID=00&amp;PerMode=PerGame&amp;Scope=S&amp;StatCategory=PTS&amp;section=leaders" xr:uid="{D0E5CFE9-F561-C446-A85F-F0F3EE7403EA}"/>
    <hyperlink ref="U177" r:id="rId2071" display="/events/?flag=1&amp;CFID=&amp;CFPARAMS=&amp;PlayerID=201976&amp;TeamID=0&amp;GameID=&amp;ContextMeasure=TOV&amp;Season=2019-20&amp;SeasonType=Regular Season&amp;LeagueID=00&amp;PerMode=PerGame&amp;Scope=S&amp;StatCategory=PTS&amp;section=leaders" xr:uid="{EFCE81A3-A03B-2043-870B-7FAB42ADC9B4}"/>
    <hyperlink ref="B178" r:id="rId2072" display="https://stats.nba.com/player/101141/traditional/" xr:uid="{3EFE4616-D4FD-4C43-B16B-6C520DE3D947}"/>
    <hyperlink ref="F178" r:id="rId2073" display="/events/?flag=3&amp;CFID=&amp;CFPARAMS=&amp;PlayerID=101141&amp;TeamID=0&amp;GameID=&amp;ContextMeasure=FGM&amp;Season=2019-20&amp;SeasonType=Regular Season&amp;LeagueID=00&amp;PerMode=PerGame&amp;Scope=S&amp;StatCategory=PTS&amp;section=leaders" xr:uid="{653F4D07-20D3-034E-BE83-D02EC85C2249}"/>
    <hyperlink ref="G178" r:id="rId2074" display="/events/?flag=3&amp;CFID=&amp;CFPARAMS=&amp;PlayerID=101141&amp;TeamID=0&amp;GameID=&amp;ContextMeasure=FGA&amp;Season=2019-20&amp;SeasonType=Regular Season&amp;LeagueID=00&amp;PerMode=PerGame&amp;Scope=S&amp;StatCategory=PTS&amp;section=leaders" xr:uid="{D45577AC-21CE-B540-A70A-22A83EBA4FD3}"/>
    <hyperlink ref="I178" r:id="rId2075" display="/events/?flag=3&amp;CFID=&amp;CFPARAMS=&amp;PlayerID=101141&amp;TeamID=0&amp;GameID=&amp;ContextMeasure=FG3M&amp;Season=2019-20&amp;SeasonType=Regular Season&amp;LeagueID=00&amp;PerMode=PerGame&amp;Scope=S&amp;StatCategory=PTS&amp;section=leaders" xr:uid="{1DAA833F-884D-9A49-8E49-0323B681257F}"/>
    <hyperlink ref="J178" r:id="rId2076" display="/events/?flag=3&amp;CFID=&amp;CFPARAMS=&amp;PlayerID=101141&amp;TeamID=0&amp;GameID=&amp;ContextMeasure=FG3A&amp;Season=2019-20&amp;SeasonType=Regular Season&amp;LeagueID=00&amp;PerMode=PerGame&amp;Scope=S&amp;StatCategory=PTS&amp;section=leaders" xr:uid="{0816589D-ADE6-9946-A045-976650C0F356}"/>
    <hyperlink ref="O178" r:id="rId2077" display="/events/?flag=1&amp;CFID=&amp;CFPARAMS=&amp;PlayerID=101141&amp;TeamID=0&amp;GameID=&amp;ContextMeasure=OREB&amp;Season=2019-20&amp;SeasonType=Regular Season&amp;LeagueID=00&amp;PerMode=PerGame&amp;Scope=S&amp;StatCategory=PTS&amp;section=leaders" xr:uid="{4CAD0219-15D1-604E-A20E-2C3C77A904D6}"/>
    <hyperlink ref="P178" r:id="rId2078" display="/events/?flag=1&amp;CFID=&amp;CFPARAMS=&amp;PlayerID=101141&amp;TeamID=0&amp;GameID=&amp;ContextMeasure=DREB&amp;Season=2019-20&amp;SeasonType=Regular Season&amp;LeagueID=00&amp;PerMode=PerGame&amp;Scope=S&amp;StatCategory=PTS&amp;section=leaders" xr:uid="{49B2B2A2-23E8-F24A-9DC5-FDC0FC39F827}"/>
    <hyperlink ref="Q178" r:id="rId2079" display="/events/?flag=1&amp;CFID=&amp;CFPARAMS=&amp;PlayerID=101141&amp;TeamID=0&amp;GameID=&amp;ContextMeasure=REB&amp;Season=2019-20&amp;SeasonType=Regular Season&amp;LeagueID=00&amp;PerMode=PerGame&amp;Scope=S&amp;StatCategory=PTS&amp;section=leaders" xr:uid="{B34A4689-983B-8142-B22D-BC54A86A8C77}"/>
    <hyperlink ref="R178" r:id="rId2080" display="/events/?flag=1&amp;CFID=&amp;CFPARAMS=&amp;PlayerID=101141&amp;TeamID=0&amp;GameID=&amp;ContextMeasure=AST&amp;Season=2019-20&amp;SeasonType=Regular Season&amp;LeagueID=00&amp;PerMode=PerGame&amp;Scope=S&amp;StatCategory=PTS&amp;section=leaders" xr:uid="{208A5CA3-1E81-BB40-88C9-754561F5FC65}"/>
    <hyperlink ref="S178" r:id="rId2081" display="/events/?flag=1&amp;CFID=&amp;CFPARAMS=&amp;PlayerID=101141&amp;TeamID=0&amp;GameID=&amp;ContextMeasure=STL&amp;Season=2019-20&amp;SeasonType=Regular Season&amp;LeagueID=00&amp;PerMode=PerGame&amp;Scope=S&amp;StatCategory=PTS&amp;section=leaders" xr:uid="{097C66DA-EA6F-A743-9DCC-80041CA29074}"/>
    <hyperlink ref="T178" r:id="rId2082" display="/events/?flag=1&amp;CFID=&amp;CFPARAMS=&amp;PlayerID=101141&amp;TeamID=0&amp;GameID=&amp;ContextMeasure=BLK&amp;Season=2019-20&amp;SeasonType=Regular Season&amp;LeagueID=00&amp;PerMode=PerGame&amp;Scope=S&amp;StatCategory=PTS&amp;section=leaders" xr:uid="{36B2FC9C-8A75-3048-AA68-CA02BA91C439}"/>
    <hyperlink ref="U178" r:id="rId2083" display="/events/?flag=1&amp;CFID=&amp;CFPARAMS=&amp;PlayerID=101141&amp;TeamID=0&amp;GameID=&amp;ContextMeasure=TOV&amp;Season=2019-20&amp;SeasonType=Regular Season&amp;LeagueID=00&amp;PerMode=PerGame&amp;Scope=S&amp;StatCategory=PTS&amp;section=leaders" xr:uid="{EDC1E317-3564-484E-96CA-14DABF8A61E6}"/>
    <hyperlink ref="B179" r:id="rId2084" display="https://stats.nba.com/player/203145/traditional/" xr:uid="{CAC0E82F-1571-4B45-9CF9-78B76D4DDF1E}"/>
    <hyperlink ref="F179" r:id="rId2085" display="/events/?flag=3&amp;CFID=&amp;CFPARAMS=&amp;PlayerID=203145&amp;TeamID=0&amp;GameID=&amp;ContextMeasure=FGM&amp;Season=2019-20&amp;SeasonType=Regular Season&amp;LeagueID=00&amp;PerMode=PerGame&amp;Scope=S&amp;StatCategory=PTS&amp;section=leaders" xr:uid="{794EC424-0E8F-A142-A894-9872B308AEC0}"/>
    <hyperlink ref="G179" r:id="rId2086" display="/events/?flag=3&amp;CFID=&amp;CFPARAMS=&amp;PlayerID=203145&amp;TeamID=0&amp;GameID=&amp;ContextMeasure=FGA&amp;Season=2019-20&amp;SeasonType=Regular Season&amp;LeagueID=00&amp;PerMode=PerGame&amp;Scope=S&amp;StatCategory=PTS&amp;section=leaders" xr:uid="{503BA981-4F82-6F4D-A6AF-FF9EA9DF91E7}"/>
    <hyperlink ref="I179" r:id="rId2087" display="/events/?flag=3&amp;CFID=&amp;CFPARAMS=&amp;PlayerID=203145&amp;TeamID=0&amp;GameID=&amp;ContextMeasure=FG3M&amp;Season=2019-20&amp;SeasonType=Regular Season&amp;LeagueID=00&amp;PerMode=PerGame&amp;Scope=S&amp;StatCategory=PTS&amp;section=leaders" xr:uid="{E6327EED-2A36-A04F-BAF3-975D25118196}"/>
    <hyperlink ref="J179" r:id="rId2088" display="/events/?flag=3&amp;CFID=&amp;CFPARAMS=&amp;PlayerID=203145&amp;TeamID=0&amp;GameID=&amp;ContextMeasure=FG3A&amp;Season=2019-20&amp;SeasonType=Regular Season&amp;LeagueID=00&amp;PerMode=PerGame&amp;Scope=S&amp;StatCategory=PTS&amp;section=leaders" xr:uid="{F99C6C76-ADB5-2947-9EB7-E7E031352313}"/>
    <hyperlink ref="O179" r:id="rId2089" display="/events/?flag=1&amp;CFID=&amp;CFPARAMS=&amp;PlayerID=203145&amp;TeamID=0&amp;GameID=&amp;ContextMeasure=OREB&amp;Season=2019-20&amp;SeasonType=Regular Season&amp;LeagueID=00&amp;PerMode=PerGame&amp;Scope=S&amp;StatCategory=PTS&amp;section=leaders" xr:uid="{B497ED6E-FA48-5143-8A7A-B1155427BCAF}"/>
    <hyperlink ref="P179" r:id="rId2090" display="/events/?flag=1&amp;CFID=&amp;CFPARAMS=&amp;PlayerID=203145&amp;TeamID=0&amp;GameID=&amp;ContextMeasure=DREB&amp;Season=2019-20&amp;SeasonType=Regular Season&amp;LeagueID=00&amp;PerMode=PerGame&amp;Scope=S&amp;StatCategory=PTS&amp;section=leaders" xr:uid="{12EC8BF0-0E4B-6B4B-BC5C-22740CAEF249}"/>
    <hyperlink ref="Q179" r:id="rId2091" display="/events/?flag=1&amp;CFID=&amp;CFPARAMS=&amp;PlayerID=203145&amp;TeamID=0&amp;GameID=&amp;ContextMeasure=REB&amp;Season=2019-20&amp;SeasonType=Regular Season&amp;LeagueID=00&amp;PerMode=PerGame&amp;Scope=S&amp;StatCategory=PTS&amp;section=leaders" xr:uid="{B1C5F576-2E8E-D845-9217-17D1CB6ECD0C}"/>
    <hyperlink ref="R179" r:id="rId2092" display="/events/?flag=1&amp;CFID=&amp;CFPARAMS=&amp;PlayerID=203145&amp;TeamID=0&amp;GameID=&amp;ContextMeasure=AST&amp;Season=2019-20&amp;SeasonType=Regular Season&amp;LeagueID=00&amp;PerMode=PerGame&amp;Scope=S&amp;StatCategory=PTS&amp;section=leaders" xr:uid="{42827775-2219-F849-91B7-C4A02B771A54}"/>
    <hyperlink ref="S179" r:id="rId2093" display="/events/?flag=1&amp;CFID=&amp;CFPARAMS=&amp;PlayerID=203145&amp;TeamID=0&amp;GameID=&amp;ContextMeasure=STL&amp;Season=2019-20&amp;SeasonType=Regular Season&amp;LeagueID=00&amp;PerMode=PerGame&amp;Scope=S&amp;StatCategory=PTS&amp;section=leaders" xr:uid="{FD79115F-05C8-174A-926A-958D2FE93CB7}"/>
    <hyperlink ref="T179" r:id="rId2094" display="/events/?flag=1&amp;CFID=&amp;CFPARAMS=&amp;PlayerID=203145&amp;TeamID=0&amp;GameID=&amp;ContextMeasure=BLK&amp;Season=2019-20&amp;SeasonType=Regular Season&amp;LeagueID=00&amp;PerMode=PerGame&amp;Scope=S&amp;StatCategory=PTS&amp;section=leaders" xr:uid="{2E98E57C-C09A-E14D-BC74-D4C1C6482AAA}"/>
    <hyperlink ref="U179" r:id="rId2095" display="/events/?flag=1&amp;CFID=&amp;CFPARAMS=&amp;PlayerID=203145&amp;TeamID=0&amp;GameID=&amp;ContextMeasure=TOV&amp;Season=2019-20&amp;SeasonType=Regular Season&amp;LeagueID=00&amp;PerMode=PerGame&amp;Scope=S&amp;StatCategory=PTS&amp;section=leaders" xr:uid="{092052E3-0BCF-7A41-97C2-517A12077922}"/>
    <hyperlink ref="B180" r:id="rId2096" display="https://stats.nba.com/player/203503/traditional/" xr:uid="{BD138D77-6063-FB42-88B4-A954152ED4AA}"/>
    <hyperlink ref="F180" r:id="rId2097" display="/events/?flag=3&amp;CFID=&amp;CFPARAMS=&amp;PlayerID=203503&amp;TeamID=0&amp;GameID=&amp;ContextMeasure=FGM&amp;Season=2019-20&amp;SeasonType=Regular Season&amp;LeagueID=00&amp;PerMode=PerGame&amp;Scope=S&amp;StatCategory=PTS&amp;section=leaders" xr:uid="{FFEA859E-FB41-984C-962B-E376B70181F8}"/>
    <hyperlink ref="G180" r:id="rId2098" display="/events/?flag=3&amp;CFID=&amp;CFPARAMS=&amp;PlayerID=203503&amp;TeamID=0&amp;GameID=&amp;ContextMeasure=FGA&amp;Season=2019-20&amp;SeasonType=Regular Season&amp;LeagueID=00&amp;PerMode=PerGame&amp;Scope=S&amp;StatCategory=PTS&amp;section=leaders" xr:uid="{E23768E2-33C3-E648-B393-60AA3893DA18}"/>
    <hyperlink ref="I180" r:id="rId2099" display="/events/?flag=3&amp;CFID=&amp;CFPARAMS=&amp;PlayerID=203503&amp;TeamID=0&amp;GameID=&amp;ContextMeasure=FG3M&amp;Season=2019-20&amp;SeasonType=Regular Season&amp;LeagueID=00&amp;PerMode=PerGame&amp;Scope=S&amp;StatCategory=PTS&amp;section=leaders" xr:uid="{7906E2F5-D93B-DA4E-9539-764F21E8C73C}"/>
    <hyperlink ref="J180" r:id="rId2100" display="/events/?flag=3&amp;CFID=&amp;CFPARAMS=&amp;PlayerID=203503&amp;TeamID=0&amp;GameID=&amp;ContextMeasure=FG3A&amp;Season=2019-20&amp;SeasonType=Regular Season&amp;LeagueID=00&amp;PerMode=PerGame&amp;Scope=S&amp;StatCategory=PTS&amp;section=leaders" xr:uid="{34155E3D-5618-4A45-83E4-7F401298128D}"/>
    <hyperlink ref="O180" r:id="rId2101" display="/events/?flag=1&amp;CFID=&amp;CFPARAMS=&amp;PlayerID=203503&amp;TeamID=0&amp;GameID=&amp;ContextMeasure=OREB&amp;Season=2019-20&amp;SeasonType=Regular Season&amp;LeagueID=00&amp;PerMode=PerGame&amp;Scope=S&amp;StatCategory=PTS&amp;section=leaders" xr:uid="{9201DEBC-1623-2541-A736-C34A8F6F7DC5}"/>
    <hyperlink ref="P180" r:id="rId2102" display="/events/?flag=1&amp;CFID=&amp;CFPARAMS=&amp;PlayerID=203503&amp;TeamID=0&amp;GameID=&amp;ContextMeasure=DREB&amp;Season=2019-20&amp;SeasonType=Regular Season&amp;LeagueID=00&amp;PerMode=PerGame&amp;Scope=S&amp;StatCategory=PTS&amp;section=leaders" xr:uid="{409E429C-F8B9-C94B-9A8A-B88823172170}"/>
    <hyperlink ref="Q180" r:id="rId2103" display="/events/?flag=1&amp;CFID=&amp;CFPARAMS=&amp;PlayerID=203503&amp;TeamID=0&amp;GameID=&amp;ContextMeasure=REB&amp;Season=2019-20&amp;SeasonType=Regular Season&amp;LeagueID=00&amp;PerMode=PerGame&amp;Scope=S&amp;StatCategory=PTS&amp;section=leaders" xr:uid="{42CC0F3A-CA16-EB49-8877-9ADCAB1029EE}"/>
    <hyperlink ref="R180" r:id="rId2104" display="/events/?flag=1&amp;CFID=&amp;CFPARAMS=&amp;PlayerID=203503&amp;TeamID=0&amp;GameID=&amp;ContextMeasure=AST&amp;Season=2019-20&amp;SeasonType=Regular Season&amp;LeagueID=00&amp;PerMode=PerGame&amp;Scope=S&amp;StatCategory=PTS&amp;section=leaders" xr:uid="{49902933-F7D9-5F41-A5DD-736BB4F9B703}"/>
    <hyperlink ref="S180" r:id="rId2105" display="/events/?flag=1&amp;CFID=&amp;CFPARAMS=&amp;PlayerID=203503&amp;TeamID=0&amp;GameID=&amp;ContextMeasure=STL&amp;Season=2019-20&amp;SeasonType=Regular Season&amp;LeagueID=00&amp;PerMode=PerGame&amp;Scope=S&amp;StatCategory=PTS&amp;section=leaders" xr:uid="{2F808751-AC58-524E-94D9-02087E60397B}"/>
    <hyperlink ref="T180" r:id="rId2106" display="/events/?flag=1&amp;CFID=&amp;CFPARAMS=&amp;PlayerID=203503&amp;TeamID=0&amp;GameID=&amp;ContextMeasure=BLK&amp;Season=2019-20&amp;SeasonType=Regular Season&amp;LeagueID=00&amp;PerMode=PerGame&amp;Scope=S&amp;StatCategory=PTS&amp;section=leaders" xr:uid="{BF02C49D-94C6-1C4A-B250-E2DB599129F8}"/>
    <hyperlink ref="U180" r:id="rId2107" display="/events/?flag=1&amp;CFID=&amp;CFPARAMS=&amp;PlayerID=203503&amp;TeamID=0&amp;GameID=&amp;ContextMeasure=TOV&amp;Season=2019-20&amp;SeasonType=Regular Season&amp;LeagueID=00&amp;PerMode=PerGame&amp;Scope=S&amp;StatCategory=PTS&amp;section=leaders" xr:uid="{E04C3836-7DD7-864F-84BC-643EE20378A3}"/>
    <hyperlink ref="B181" r:id="rId2108" display="https://stats.nba.com/player/1629645/traditional/" xr:uid="{DF18D865-5C9B-9943-8B75-D4FEC49E4E5C}"/>
    <hyperlink ref="F181" r:id="rId2109" display="/events/?flag=3&amp;CFID=&amp;CFPARAMS=&amp;PlayerID=1629645&amp;TeamID=0&amp;GameID=&amp;ContextMeasure=FGM&amp;Season=2019-20&amp;SeasonType=Regular Season&amp;LeagueID=00&amp;PerMode=PerGame&amp;Scope=S&amp;StatCategory=PTS&amp;section=leaders" xr:uid="{19F7755F-6322-C64E-8650-A2AB673F91EE}"/>
    <hyperlink ref="G181" r:id="rId2110" display="/events/?flag=3&amp;CFID=&amp;CFPARAMS=&amp;PlayerID=1629645&amp;TeamID=0&amp;GameID=&amp;ContextMeasure=FGA&amp;Season=2019-20&amp;SeasonType=Regular Season&amp;LeagueID=00&amp;PerMode=PerGame&amp;Scope=S&amp;StatCategory=PTS&amp;section=leaders" xr:uid="{E65E409B-86CA-464C-8120-BA7289C794F9}"/>
    <hyperlink ref="I181" r:id="rId2111" display="/events/?flag=3&amp;CFID=&amp;CFPARAMS=&amp;PlayerID=1629645&amp;TeamID=0&amp;GameID=&amp;ContextMeasure=FG3M&amp;Season=2019-20&amp;SeasonType=Regular Season&amp;LeagueID=00&amp;PerMode=PerGame&amp;Scope=S&amp;StatCategory=PTS&amp;section=leaders" xr:uid="{4054DC9C-E7A4-1149-8959-4A0D539C066E}"/>
    <hyperlink ref="J181" r:id="rId2112" display="/events/?flag=3&amp;CFID=&amp;CFPARAMS=&amp;PlayerID=1629645&amp;TeamID=0&amp;GameID=&amp;ContextMeasure=FG3A&amp;Season=2019-20&amp;SeasonType=Regular Season&amp;LeagueID=00&amp;PerMode=PerGame&amp;Scope=S&amp;StatCategory=PTS&amp;section=leaders" xr:uid="{DB7CC426-67B9-2242-A9B4-65035175A5BE}"/>
    <hyperlink ref="O181" r:id="rId2113" display="/events/?flag=1&amp;CFID=&amp;CFPARAMS=&amp;PlayerID=1629645&amp;TeamID=0&amp;GameID=&amp;ContextMeasure=OREB&amp;Season=2019-20&amp;SeasonType=Regular Season&amp;LeagueID=00&amp;PerMode=PerGame&amp;Scope=S&amp;StatCategory=PTS&amp;section=leaders" xr:uid="{BED03464-18FF-C94E-BA52-A00B7CF012A5}"/>
    <hyperlink ref="P181" r:id="rId2114" display="/events/?flag=1&amp;CFID=&amp;CFPARAMS=&amp;PlayerID=1629645&amp;TeamID=0&amp;GameID=&amp;ContextMeasure=DREB&amp;Season=2019-20&amp;SeasonType=Regular Season&amp;LeagueID=00&amp;PerMode=PerGame&amp;Scope=S&amp;StatCategory=PTS&amp;section=leaders" xr:uid="{30BD8D84-DEE5-FE4C-B751-8814B4C41D5E}"/>
    <hyperlink ref="Q181" r:id="rId2115" display="/events/?flag=1&amp;CFID=&amp;CFPARAMS=&amp;PlayerID=1629645&amp;TeamID=0&amp;GameID=&amp;ContextMeasure=REB&amp;Season=2019-20&amp;SeasonType=Regular Season&amp;LeagueID=00&amp;PerMode=PerGame&amp;Scope=S&amp;StatCategory=PTS&amp;section=leaders" xr:uid="{1162B2AB-BC52-C04B-A0A4-D8391E4AD7FB}"/>
    <hyperlink ref="R181" r:id="rId2116" display="/events/?flag=1&amp;CFID=&amp;CFPARAMS=&amp;PlayerID=1629645&amp;TeamID=0&amp;GameID=&amp;ContextMeasure=AST&amp;Season=2019-20&amp;SeasonType=Regular Season&amp;LeagueID=00&amp;PerMode=PerGame&amp;Scope=S&amp;StatCategory=PTS&amp;section=leaders" xr:uid="{07422C7F-EC6F-D143-B7D7-FC0DF6A1E9EC}"/>
    <hyperlink ref="S181" r:id="rId2117" display="/events/?flag=1&amp;CFID=&amp;CFPARAMS=&amp;PlayerID=1629645&amp;TeamID=0&amp;GameID=&amp;ContextMeasure=STL&amp;Season=2019-20&amp;SeasonType=Regular Season&amp;LeagueID=00&amp;PerMode=PerGame&amp;Scope=S&amp;StatCategory=PTS&amp;section=leaders" xr:uid="{4F0FCE22-29EC-9D4C-AEA0-A154F27DD153}"/>
    <hyperlink ref="T181" r:id="rId2118" display="/events/?flag=1&amp;CFID=&amp;CFPARAMS=&amp;PlayerID=1629645&amp;TeamID=0&amp;GameID=&amp;ContextMeasure=BLK&amp;Season=2019-20&amp;SeasonType=Regular Season&amp;LeagueID=00&amp;PerMode=PerGame&amp;Scope=S&amp;StatCategory=PTS&amp;section=leaders" xr:uid="{AB999CD1-F871-584D-9EB0-61559FAA3745}"/>
    <hyperlink ref="U181" r:id="rId2119" display="/events/?flag=1&amp;CFID=&amp;CFPARAMS=&amp;PlayerID=1629645&amp;TeamID=0&amp;GameID=&amp;ContextMeasure=TOV&amp;Season=2019-20&amp;SeasonType=Regular Season&amp;LeagueID=00&amp;PerMode=PerGame&amp;Scope=S&amp;StatCategory=PTS&amp;section=leaders" xr:uid="{DC9D4450-6F99-464B-AE9D-2BECC3B36993}"/>
    <hyperlink ref="B182" r:id="rId2120" display="https://stats.nba.com/player/203457/traditional/" xr:uid="{5FBA9F1A-2AAF-EF4A-A9FB-A8A0ADE87B31}"/>
    <hyperlink ref="F182" r:id="rId2121" display="/events/?flag=3&amp;CFID=&amp;CFPARAMS=&amp;PlayerID=203457&amp;TeamID=0&amp;GameID=&amp;ContextMeasure=FGM&amp;Season=2019-20&amp;SeasonType=Regular Season&amp;LeagueID=00&amp;PerMode=PerGame&amp;Scope=S&amp;StatCategory=PTS&amp;section=leaders" xr:uid="{510F0D9D-6EF8-384E-8901-B248834B9DE4}"/>
    <hyperlink ref="G182" r:id="rId2122" display="/events/?flag=3&amp;CFID=&amp;CFPARAMS=&amp;PlayerID=203457&amp;TeamID=0&amp;GameID=&amp;ContextMeasure=FGA&amp;Season=2019-20&amp;SeasonType=Regular Season&amp;LeagueID=00&amp;PerMode=PerGame&amp;Scope=S&amp;StatCategory=PTS&amp;section=leaders" xr:uid="{C6C86BC4-43D7-CF4C-97FB-D2358A06A805}"/>
    <hyperlink ref="O182" r:id="rId2123" display="/events/?flag=1&amp;CFID=&amp;CFPARAMS=&amp;PlayerID=203457&amp;TeamID=0&amp;GameID=&amp;ContextMeasure=OREB&amp;Season=2019-20&amp;SeasonType=Regular Season&amp;LeagueID=00&amp;PerMode=PerGame&amp;Scope=S&amp;StatCategory=PTS&amp;section=leaders" xr:uid="{7F807392-C8A8-BB40-9AD1-DC94C9611A4A}"/>
    <hyperlink ref="P182" r:id="rId2124" display="/events/?flag=1&amp;CFID=&amp;CFPARAMS=&amp;PlayerID=203457&amp;TeamID=0&amp;GameID=&amp;ContextMeasure=DREB&amp;Season=2019-20&amp;SeasonType=Regular Season&amp;LeagueID=00&amp;PerMode=PerGame&amp;Scope=S&amp;StatCategory=PTS&amp;section=leaders" xr:uid="{94003A7A-0797-514E-8302-4661BD92846D}"/>
    <hyperlink ref="Q182" r:id="rId2125" display="/events/?flag=1&amp;CFID=&amp;CFPARAMS=&amp;PlayerID=203457&amp;TeamID=0&amp;GameID=&amp;ContextMeasure=REB&amp;Season=2019-20&amp;SeasonType=Regular Season&amp;LeagueID=00&amp;PerMode=PerGame&amp;Scope=S&amp;StatCategory=PTS&amp;section=leaders" xr:uid="{521E719B-5174-2844-AC9B-A083D46BF4E9}"/>
    <hyperlink ref="R182" r:id="rId2126" display="/events/?flag=1&amp;CFID=&amp;CFPARAMS=&amp;PlayerID=203457&amp;TeamID=0&amp;GameID=&amp;ContextMeasure=AST&amp;Season=2019-20&amp;SeasonType=Regular Season&amp;LeagueID=00&amp;PerMode=PerGame&amp;Scope=S&amp;StatCategory=PTS&amp;section=leaders" xr:uid="{11BBD542-2638-3842-9654-248CA7DF2D0E}"/>
    <hyperlink ref="S182" r:id="rId2127" display="/events/?flag=1&amp;CFID=&amp;CFPARAMS=&amp;PlayerID=203457&amp;TeamID=0&amp;GameID=&amp;ContextMeasure=STL&amp;Season=2019-20&amp;SeasonType=Regular Season&amp;LeagueID=00&amp;PerMode=PerGame&amp;Scope=S&amp;StatCategory=PTS&amp;section=leaders" xr:uid="{13A27162-47C6-6F41-A6D6-114FDEE2B960}"/>
    <hyperlink ref="T182" r:id="rId2128" display="/events/?flag=1&amp;CFID=&amp;CFPARAMS=&amp;PlayerID=203457&amp;TeamID=0&amp;GameID=&amp;ContextMeasure=BLK&amp;Season=2019-20&amp;SeasonType=Regular Season&amp;LeagueID=00&amp;PerMode=PerGame&amp;Scope=S&amp;StatCategory=PTS&amp;section=leaders" xr:uid="{31904390-300F-844B-AEF9-B8F3ED80A52E}"/>
    <hyperlink ref="U182" r:id="rId2129" display="/events/?flag=1&amp;CFID=&amp;CFPARAMS=&amp;PlayerID=203457&amp;TeamID=0&amp;GameID=&amp;ContextMeasure=TOV&amp;Season=2019-20&amp;SeasonType=Regular Season&amp;LeagueID=00&amp;PerMode=PerGame&amp;Scope=S&amp;StatCategory=PTS&amp;section=leaders" xr:uid="{DF70843B-91F2-8445-AFFD-777F028AC743}"/>
    <hyperlink ref="B183" r:id="rId2130" display="https://stats.nba.com/player/1629016/traditional/" xr:uid="{F7148E06-C7F4-B645-AEED-26FE1BA44979}"/>
    <hyperlink ref="F183" r:id="rId2131" display="/events/?flag=3&amp;CFID=&amp;CFPARAMS=&amp;PlayerID=1629016&amp;TeamID=0&amp;GameID=&amp;ContextMeasure=FGM&amp;Season=2019-20&amp;SeasonType=Regular Season&amp;LeagueID=00&amp;PerMode=PerGame&amp;Scope=S&amp;StatCategory=PTS&amp;section=leaders" xr:uid="{2DA585C7-3AB3-2148-97EA-83659079B179}"/>
    <hyperlink ref="G183" r:id="rId2132" display="/events/?flag=3&amp;CFID=&amp;CFPARAMS=&amp;PlayerID=1629016&amp;TeamID=0&amp;GameID=&amp;ContextMeasure=FGA&amp;Season=2019-20&amp;SeasonType=Regular Season&amp;LeagueID=00&amp;PerMode=PerGame&amp;Scope=S&amp;StatCategory=PTS&amp;section=leaders" xr:uid="{8EF1911E-FA47-6142-BFAB-9205EA23FFF8}"/>
    <hyperlink ref="I183" r:id="rId2133" display="/events/?flag=3&amp;CFID=&amp;CFPARAMS=&amp;PlayerID=1629016&amp;TeamID=0&amp;GameID=&amp;ContextMeasure=FG3M&amp;Season=2019-20&amp;SeasonType=Regular Season&amp;LeagueID=00&amp;PerMode=PerGame&amp;Scope=S&amp;StatCategory=PTS&amp;section=leaders" xr:uid="{EF1B9D92-FE96-6043-A03B-06BB5C51D9F1}"/>
    <hyperlink ref="J183" r:id="rId2134" display="/events/?flag=3&amp;CFID=&amp;CFPARAMS=&amp;PlayerID=1629016&amp;TeamID=0&amp;GameID=&amp;ContextMeasure=FG3A&amp;Season=2019-20&amp;SeasonType=Regular Season&amp;LeagueID=00&amp;PerMode=PerGame&amp;Scope=S&amp;StatCategory=PTS&amp;section=leaders" xr:uid="{6814A8D6-EA59-6B4C-8924-54BEBC191DD9}"/>
    <hyperlink ref="O183" r:id="rId2135" display="/events/?flag=1&amp;CFID=&amp;CFPARAMS=&amp;PlayerID=1629016&amp;TeamID=0&amp;GameID=&amp;ContextMeasure=OREB&amp;Season=2019-20&amp;SeasonType=Regular Season&amp;LeagueID=00&amp;PerMode=PerGame&amp;Scope=S&amp;StatCategory=PTS&amp;section=leaders" xr:uid="{FC7574A7-A05B-BA4E-84B1-C3F929172C74}"/>
    <hyperlink ref="P183" r:id="rId2136" display="/events/?flag=1&amp;CFID=&amp;CFPARAMS=&amp;PlayerID=1629016&amp;TeamID=0&amp;GameID=&amp;ContextMeasure=DREB&amp;Season=2019-20&amp;SeasonType=Regular Season&amp;LeagueID=00&amp;PerMode=PerGame&amp;Scope=S&amp;StatCategory=PTS&amp;section=leaders" xr:uid="{0A869E05-A6D4-A746-A64B-3E74A16C2943}"/>
    <hyperlink ref="Q183" r:id="rId2137" display="/events/?flag=1&amp;CFID=&amp;CFPARAMS=&amp;PlayerID=1629016&amp;TeamID=0&amp;GameID=&amp;ContextMeasure=REB&amp;Season=2019-20&amp;SeasonType=Regular Season&amp;LeagueID=00&amp;PerMode=PerGame&amp;Scope=S&amp;StatCategory=PTS&amp;section=leaders" xr:uid="{7E19C3A2-2E97-5E4F-8BE3-398E8946171D}"/>
    <hyperlink ref="R183" r:id="rId2138" display="/events/?flag=1&amp;CFID=&amp;CFPARAMS=&amp;PlayerID=1629016&amp;TeamID=0&amp;GameID=&amp;ContextMeasure=AST&amp;Season=2019-20&amp;SeasonType=Regular Season&amp;LeagueID=00&amp;PerMode=PerGame&amp;Scope=S&amp;StatCategory=PTS&amp;section=leaders" xr:uid="{6A98CB12-2AAB-DD4A-ADF5-F2AC3FC1CA76}"/>
    <hyperlink ref="S183" r:id="rId2139" display="/events/?flag=1&amp;CFID=&amp;CFPARAMS=&amp;PlayerID=1629016&amp;TeamID=0&amp;GameID=&amp;ContextMeasure=STL&amp;Season=2019-20&amp;SeasonType=Regular Season&amp;LeagueID=00&amp;PerMode=PerGame&amp;Scope=S&amp;StatCategory=PTS&amp;section=leaders" xr:uid="{56F06B97-07B2-2A48-8ECD-637E3206E20A}"/>
    <hyperlink ref="T183" r:id="rId2140" display="/events/?flag=1&amp;CFID=&amp;CFPARAMS=&amp;PlayerID=1629016&amp;TeamID=0&amp;GameID=&amp;ContextMeasure=BLK&amp;Season=2019-20&amp;SeasonType=Regular Season&amp;LeagueID=00&amp;PerMode=PerGame&amp;Scope=S&amp;StatCategory=PTS&amp;section=leaders" xr:uid="{C6BF13EB-301D-8148-A078-EB9081BBB1A7}"/>
    <hyperlink ref="U183" r:id="rId2141" display="/events/?flag=1&amp;CFID=&amp;CFPARAMS=&amp;PlayerID=1629016&amp;TeamID=0&amp;GameID=&amp;ContextMeasure=TOV&amp;Season=2019-20&amp;SeasonType=Regular Season&amp;LeagueID=00&amp;PerMode=PerGame&amp;Scope=S&amp;StatCategory=PTS&amp;section=leaders" xr:uid="{729D7F6B-77D6-4E40-9221-30EB083497CF}"/>
    <hyperlink ref="B184" r:id="rId2142" display="https://stats.nba.com/player/101107/traditional/" xr:uid="{E5826C34-CAC2-C847-9415-C1D5423119FC}"/>
    <hyperlink ref="F184" r:id="rId2143" display="/events/?flag=3&amp;CFID=&amp;CFPARAMS=&amp;PlayerID=101107&amp;TeamID=0&amp;GameID=&amp;ContextMeasure=FGM&amp;Season=2019-20&amp;SeasonType=Regular Season&amp;LeagueID=00&amp;PerMode=PerGame&amp;Scope=S&amp;StatCategory=PTS&amp;section=leaders" xr:uid="{C430F2CF-BE34-9645-A43F-19AF7CF4F62B}"/>
    <hyperlink ref="G184" r:id="rId2144" display="/events/?flag=3&amp;CFID=&amp;CFPARAMS=&amp;PlayerID=101107&amp;TeamID=0&amp;GameID=&amp;ContextMeasure=FGA&amp;Season=2019-20&amp;SeasonType=Regular Season&amp;LeagueID=00&amp;PerMode=PerGame&amp;Scope=S&amp;StatCategory=PTS&amp;section=leaders" xr:uid="{A111CEC0-58B2-D44B-9965-346EEE2FA130}"/>
    <hyperlink ref="I184" r:id="rId2145" display="/events/?flag=3&amp;CFID=&amp;CFPARAMS=&amp;PlayerID=101107&amp;TeamID=0&amp;GameID=&amp;ContextMeasure=FG3M&amp;Season=2019-20&amp;SeasonType=Regular Season&amp;LeagueID=00&amp;PerMode=PerGame&amp;Scope=S&amp;StatCategory=PTS&amp;section=leaders" xr:uid="{F3309CA2-4DD5-DC4E-83FF-7FDBA7C32BE8}"/>
    <hyperlink ref="J184" r:id="rId2146" display="/events/?flag=3&amp;CFID=&amp;CFPARAMS=&amp;PlayerID=101107&amp;TeamID=0&amp;GameID=&amp;ContextMeasure=FG3A&amp;Season=2019-20&amp;SeasonType=Regular Season&amp;LeagueID=00&amp;PerMode=PerGame&amp;Scope=S&amp;StatCategory=PTS&amp;section=leaders" xr:uid="{4C2D7C68-E180-2C48-B321-822FFD1FD1D5}"/>
    <hyperlink ref="O184" r:id="rId2147" display="/events/?flag=1&amp;CFID=&amp;CFPARAMS=&amp;PlayerID=101107&amp;TeamID=0&amp;GameID=&amp;ContextMeasure=OREB&amp;Season=2019-20&amp;SeasonType=Regular Season&amp;LeagueID=00&amp;PerMode=PerGame&amp;Scope=S&amp;StatCategory=PTS&amp;section=leaders" xr:uid="{20F149DD-EA5A-484D-889E-8AC25772C2D6}"/>
    <hyperlink ref="P184" r:id="rId2148" display="/events/?flag=1&amp;CFID=&amp;CFPARAMS=&amp;PlayerID=101107&amp;TeamID=0&amp;GameID=&amp;ContextMeasure=DREB&amp;Season=2019-20&amp;SeasonType=Regular Season&amp;LeagueID=00&amp;PerMode=PerGame&amp;Scope=S&amp;StatCategory=PTS&amp;section=leaders" xr:uid="{5ABE3C70-667F-AF4F-AB49-42D0EF2BC083}"/>
    <hyperlink ref="Q184" r:id="rId2149" display="/events/?flag=1&amp;CFID=&amp;CFPARAMS=&amp;PlayerID=101107&amp;TeamID=0&amp;GameID=&amp;ContextMeasure=REB&amp;Season=2019-20&amp;SeasonType=Regular Season&amp;LeagueID=00&amp;PerMode=PerGame&amp;Scope=S&amp;StatCategory=PTS&amp;section=leaders" xr:uid="{DCB81ECF-C95C-A14C-8133-0531E491A35B}"/>
    <hyperlink ref="R184" r:id="rId2150" display="/events/?flag=1&amp;CFID=&amp;CFPARAMS=&amp;PlayerID=101107&amp;TeamID=0&amp;GameID=&amp;ContextMeasure=AST&amp;Season=2019-20&amp;SeasonType=Regular Season&amp;LeagueID=00&amp;PerMode=PerGame&amp;Scope=S&amp;StatCategory=PTS&amp;section=leaders" xr:uid="{81FF1D61-9B3E-F342-A7CD-58E5F33D0DE8}"/>
    <hyperlink ref="S184" r:id="rId2151" display="/events/?flag=1&amp;CFID=&amp;CFPARAMS=&amp;PlayerID=101107&amp;TeamID=0&amp;GameID=&amp;ContextMeasure=STL&amp;Season=2019-20&amp;SeasonType=Regular Season&amp;LeagueID=00&amp;PerMode=PerGame&amp;Scope=S&amp;StatCategory=PTS&amp;section=leaders" xr:uid="{F0930B49-CD2F-8F45-9F09-8B67D45BB024}"/>
    <hyperlink ref="T184" r:id="rId2152" display="/events/?flag=1&amp;CFID=&amp;CFPARAMS=&amp;PlayerID=101107&amp;TeamID=0&amp;GameID=&amp;ContextMeasure=BLK&amp;Season=2019-20&amp;SeasonType=Regular Season&amp;LeagueID=00&amp;PerMode=PerGame&amp;Scope=S&amp;StatCategory=PTS&amp;section=leaders" xr:uid="{5343D582-7E52-FC41-993A-2BEC7D08DCED}"/>
    <hyperlink ref="U184" r:id="rId2153" display="/events/?flag=1&amp;CFID=&amp;CFPARAMS=&amp;PlayerID=101107&amp;TeamID=0&amp;GameID=&amp;ContextMeasure=TOV&amp;Season=2019-20&amp;SeasonType=Regular Season&amp;LeagueID=00&amp;PerMode=PerGame&amp;Scope=S&amp;StatCategory=PTS&amp;section=leaders" xr:uid="{107ECE34-BE37-CC45-81D7-1C875FC014DE}"/>
    <hyperlink ref="B185" r:id="rId2154" display="https://stats.nba.com/player/202687/traditional/" xr:uid="{D4A8CB41-C03D-E147-81A3-E51E836A2CD3}"/>
    <hyperlink ref="F185" r:id="rId2155" display="/events/?flag=3&amp;CFID=&amp;CFPARAMS=&amp;PlayerID=202687&amp;TeamID=0&amp;GameID=&amp;ContextMeasure=FGM&amp;Season=2019-20&amp;SeasonType=Regular Season&amp;LeagueID=00&amp;PerMode=PerGame&amp;Scope=S&amp;StatCategory=PTS&amp;section=leaders" xr:uid="{B5D20D79-BD9E-3147-9ECC-4898E0338AB7}"/>
    <hyperlink ref="G185" r:id="rId2156" display="/events/?flag=3&amp;CFID=&amp;CFPARAMS=&amp;PlayerID=202687&amp;TeamID=0&amp;GameID=&amp;ContextMeasure=FGA&amp;Season=2019-20&amp;SeasonType=Regular Season&amp;LeagueID=00&amp;PerMode=PerGame&amp;Scope=S&amp;StatCategory=PTS&amp;section=leaders" xr:uid="{402A8E3A-5F8A-224C-85DD-198ACBA2CF6E}"/>
    <hyperlink ref="O185" r:id="rId2157" display="/events/?flag=1&amp;CFID=&amp;CFPARAMS=&amp;PlayerID=202687&amp;TeamID=0&amp;GameID=&amp;ContextMeasure=OREB&amp;Season=2019-20&amp;SeasonType=Regular Season&amp;LeagueID=00&amp;PerMode=PerGame&amp;Scope=S&amp;StatCategory=PTS&amp;section=leaders" xr:uid="{A5391D4F-C830-2046-9A4B-5990888AED28}"/>
    <hyperlink ref="P185" r:id="rId2158" display="/events/?flag=1&amp;CFID=&amp;CFPARAMS=&amp;PlayerID=202687&amp;TeamID=0&amp;GameID=&amp;ContextMeasure=DREB&amp;Season=2019-20&amp;SeasonType=Regular Season&amp;LeagueID=00&amp;PerMode=PerGame&amp;Scope=S&amp;StatCategory=PTS&amp;section=leaders" xr:uid="{D9B6325B-8ED0-D04C-9894-C493BC551AEA}"/>
    <hyperlink ref="Q185" r:id="rId2159" display="/events/?flag=1&amp;CFID=&amp;CFPARAMS=&amp;PlayerID=202687&amp;TeamID=0&amp;GameID=&amp;ContextMeasure=REB&amp;Season=2019-20&amp;SeasonType=Regular Season&amp;LeagueID=00&amp;PerMode=PerGame&amp;Scope=S&amp;StatCategory=PTS&amp;section=leaders" xr:uid="{BF4E05D0-43A4-6541-8E8A-596DCFD0A0C2}"/>
    <hyperlink ref="R185" r:id="rId2160" display="/events/?flag=1&amp;CFID=&amp;CFPARAMS=&amp;PlayerID=202687&amp;TeamID=0&amp;GameID=&amp;ContextMeasure=AST&amp;Season=2019-20&amp;SeasonType=Regular Season&amp;LeagueID=00&amp;PerMode=PerGame&amp;Scope=S&amp;StatCategory=PTS&amp;section=leaders" xr:uid="{EE72EF35-0F99-9D46-BC97-521A9282EFD4}"/>
    <hyperlink ref="S185" r:id="rId2161" display="/events/?flag=1&amp;CFID=&amp;CFPARAMS=&amp;PlayerID=202687&amp;TeamID=0&amp;GameID=&amp;ContextMeasure=STL&amp;Season=2019-20&amp;SeasonType=Regular Season&amp;LeagueID=00&amp;PerMode=PerGame&amp;Scope=S&amp;StatCategory=PTS&amp;section=leaders" xr:uid="{0F343B1B-ABAE-474A-999B-40723D86A620}"/>
    <hyperlink ref="T185" r:id="rId2162" display="/events/?flag=1&amp;CFID=&amp;CFPARAMS=&amp;PlayerID=202687&amp;TeamID=0&amp;GameID=&amp;ContextMeasure=BLK&amp;Season=2019-20&amp;SeasonType=Regular Season&amp;LeagueID=00&amp;PerMode=PerGame&amp;Scope=S&amp;StatCategory=PTS&amp;section=leaders" xr:uid="{7287F6EB-FD48-3C4E-B5A9-7A2ECC37F092}"/>
    <hyperlink ref="U185" r:id="rId2163" display="/events/?flag=1&amp;CFID=&amp;CFPARAMS=&amp;PlayerID=202687&amp;TeamID=0&amp;GameID=&amp;ContextMeasure=TOV&amp;Season=2019-20&amp;SeasonType=Regular Season&amp;LeagueID=00&amp;PerMode=PerGame&amp;Scope=S&amp;StatCategory=PTS&amp;section=leaders" xr:uid="{B5FBC0EE-F98B-DE45-B04B-1B4221A05B7B}"/>
    <hyperlink ref="B186" r:id="rId2164" display="https://stats.nba.com/player/1627745/traditional/" xr:uid="{423F219F-EC83-8348-B289-F00FD85BD7B1}"/>
    <hyperlink ref="F186" r:id="rId2165" display="/events/?flag=3&amp;CFID=&amp;CFPARAMS=&amp;PlayerID=1627745&amp;TeamID=0&amp;GameID=&amp;ContextMeasure=FGM&amp;Season=2019-20&amp;SeasonType=Regular Season&amp;LeagueID=00&amp;PerMode=PerGame&amp;Scope=S&amp;StatCategory=PTS&amp;section=leaders" xr:uid="{CF2F931F-A51D-F140-9971-344E5989324D}"/>
    <hyperlink ref="G186" r:id="rId2166" display="/events/?flag=3&amp;CFID=&amp;CFPARAMS=&amp;PlayerID=1627745&amp;TeamID=0&amp;GameID=&amp;ContextMeasure=FGA&amp;Season=2019-20&amp;SeasonType=Regular Season&amp;LeagueID=00&amp;PerMode=PerGame&amp;Scope=S&amp;StatCategory=PTS&amp;section=leaders" xr:uid="{3E939CA2-EBC1-E245-A59E-F61EFF92D1C4}"/>
    <hyperlink ref="I186" r:id="rId2167" display="/events/?flag=3&amp;CFID=&amp;CFPARAMS=&amp;PlayerID=1627745&amp;TeamID=0&amp;GameID=&amp;ContextMeasure=FG3M&amp;Season=2019-20&amp;SeasonType=Regular Season&amp;LeagueID=00&amp;PerMode=PerGame&amp;Scope=S&amp;StatCategory=PTS&amp;section=leaders" xr:uid="{DD6A9080-FF79-8440-AB20-549D4CC1386B}"/>
    <hyperlink ref="J186" r:id="rId2168" display="/events/?flag=3&amp;CFID=&amp;CFPARAMS=&amp;PlayerID=1627745&amp;TeamID=0&amp;GameID=&amp;ContextMeasure=FG3A&amp;Season=2019-20&amp;SeasonType=Regular Season&amp;LeagueID=00&amp;PerMode=PerGame&amp;Scope=S&amp;StatCategory=PTS&amp;section=leaders" xr:uid="{88AD5C90-876A-F747-9914-93FC351FAB96}"/>
    <hyperlink ref="O186" r:id="rId2169" display="/events/?flag=1&amp;CFID=&amp;CFPARAMS=&amp;PlayerID=1627745&amp;TeamID=0&amp;GameID=&amp;ContextMeasure=OREB&amp;Season=2019-20&amp;SeasonType=Regular Season&amp;LeagueID=00&amp;PerMode=PerGame&amp;Scope=S&amp;StatCategory=PTS&amp;section=leaders" xr:uid="{529720AD-A61E-4447-AB94-D3E40976292D}"/>
    <hyperlink ref="P186" r:id="rId2170" display="/events/?flag=1&amp;CFID=&amp;CFPARAMS=&amp;PlayerID=1627745&amp;TeamID=0&amp;GameID=&amp;ContextMeasure=DREB&amp;Season=2019-20&amp;SeasonType=Regular Season&amp;LeagueID=00&amp;PerMode=PerGame&amp;Scope=S&amp;StatCategory=PTS&amp;section=leaders" xr:uid="{3705296E-44E3-674B-8F58-ADC2165A89B2}"/>
    <hyperlink ref="Q186" r:id="rId2171" display="/events/?flag=1&amp;CFID=&amp;CFPARAMS=&amp;PlayerID=1627745&amp;TeamID=0&amp;GameID=&amp;ContextMeasure=REB&amp;Season=2019-20&amp;SeasonType=Regular Season&amp;LeagueID=00&amp;PerMode=PerGame&amp;Scope=S&amp;StatCategory=PTS&amp;section=leaders" xr:uid="{33E16AD8-E701-CC4B-8324-583002D32D6C}"/>
    <hyperlink ref="R186" r:id="rId2172" display="/events/?flag=1&amp;CFID=&amp;CFPARAMS=&amp;PlayerID=1627745&amp;TeamID=0&amp;GameID=&amp;ContextMeasure=AST&amp;Season=2019-20&amp;SeasonType=Regular Season&amp;LeagueID=00&amp;PerMode=PerGame&amp;Scope=S&amp;StatCategory=PTS&amp;section=leaders" xr:uid="{649EB590-073A-E342-ADEA-A9D16FAB1B91}"/>
    <hyperlink ref="S186" r:id="rId2173" display="/events/?flag=1&amp;CFID=&amp;CFPARAMS=&amp;PlayerID=1627745&amp;TeamID=0&amp;GameID=&amp;ContextMeasure=STL&amp;Season=2019-20&amp;SeasonType=Regular Season&amp;LeagueID=00&amp;PerMode=PerGame&amp;Scope=S&amp;StatCategory=PTS&amp;section=leaders" xr:uid="{47D716D9-BA67-7F4C-BD84-01E951618C29}"/>
    <hyperlink ref="T186" r:id="rId2174" display="/events/?flag=1&amp;CFID=&amp;CFPARAMS=&amp;PlayerID=1627745&amp;TeamID=0&amp;GameID=&amp;ContextMeasure=BLK&amp;Season=2019-20&amp;SeasonType=Regular Season&amp;LeagueID=00&amp;PerMode=PerGame&amp;Scope=S&amp;StatCategory=PTS&amp;section=leaders" xr:uid="{0A2D97C5-3D0A-8840-9FDF-1A6EDE142D06}"/>
    <hyperlink ref="U186" r:id="rId2175" display="/events/?flag=1&amp;CFID=&amp;CFPARAMS=&amp;PlayerID=1627745&amp;TeamID=0&amp;GameID=&amp;ContextMeasure=TOV&amp;Season=2019-20&amp;SeasonType=Regular Season&amp;LeagueID=00&amp;PerMode=PerGame&amp;Scope=S&amp;StatCategory=PTS&amp;section=leaders" xr:uid="{B01DA99D-CB7F-664E-B730-44A6C70D6167}"/>
    <hyperlink ref="B187" r:id="rId2176" display="https://stats.nba.com/player/1626153/traditional/" xr:uid="{A1704BDF-F03A-D743-A63A-9A87DCCED514}"/>
    <hyperlink ref="F187" r:id="rId2177" display="/events/?flag=3&amp;CFID=&amp;CFPARAMS=&amp;PlayerID=1626153&amp;TeamID=0&amp;GameID=&amp;ContextMeasure=FGM&amp;Season=2019-20&amp;SeasonType=Regular Season&amp;LeagueID=00&amp;PerMode=PerGame&amp;Scope=S&amp;StatCategory=PTS&amp;section=leaders" xr:uid="{5CB9AFD7-5CF5-4445-B156-1F1DC86C0541}"/>
    <hyperlink ref="G187" r:id="rId2178" display="/events/?flag=3&amp;CFID=&amp;CFPARAMS=&amp;PlayerID=1626153&amp;TeamID=0&amp;GameID=&amp;ContextMeasure=FGA&amp;Season=2019-20&amp;SeasonType=Regular Season&amp;LeagueID=00&amp;PerMode=PerGame&amp;Scope=S&amp;StatCategory=PTS&amp;section=leaders" xr:uid="{CD4657C8-D7DC-BD47-8CF7-08299157E4CC}"/>
    <hyperlink ref="I187" r:id="rId2179" display="/events/?flag=3&amp;CFID=&amp;CFPARAMS=&amp;PlayerID=1626153&amp;TeamID=0&amp;GameID=&amp;ContextMeasure=FG3M&amp;Season=2019-20&amp;SeasonType=Regular Season&amp;LeagueID=00&amp;PerMode=PerGame&amp;Scope=S&amp;StatCategory=PTS&amp;section=leaders" xr:uid="{30C27AD6-746B-1C45-8AC9-93676F8BA735}"/>
    <hyperlink ref="J187" r:id="rId2180" display="/events/?flag=3&amp;CFID=&amp;CFPARAMS=&amp;PlayerID=1626153&amp;TeamID=0&amp;GameID=&amp;ContextMeasure=FG3A&amp;Season=2019-20&amp;SeasonType=Regular Season&amp;LeagueID=00&amp;PerMode=PerGame&amp;Scope=S&amp;StatCategory=PTS&amp;section=leaders" xr:uid="{071C17FE-8560-E948-AE35-CF535550F83A}"/>
    <hyperlink ref="O187" r:id="rId2181" display="/events/?flag=1&amp;CFID=&amp;CFPARAMS=&amp;PlayerID=1626153&amp;TeamID=0&amp;GameID=&amp;ContextMeasure=OREB&amp;Season=2019-20&amp;SeasonType=Regular Season&amp;LeagueID=00&amp;PerMode=PerGame&amp;Scope=S&amp;StatCategory=PTS&amp;section=leaders" xr:uid="{FB13E303-19CB-E242-8B9D-74C64C227FC7}"/>
    <hyperlink ref="P187" r:id="rId2182" display="/events/?flag=1&amp;CFID=&amp;CFPARAMS=&amp;PlayerID=1626153&amp;TeamID=0&amp;GameID=&amp;ContextMeasure=DREB&amp;Season=2019-20&amp;SeasonType=Regular Season&amp;LeagueID=00&amp;PerMode=PerGame&amp;Scope=S&amp;StatCategory=PTS&amp;section=leaders" xr:uid="{EDD38FCD-B6FE-9F40-AF73-41C0E9326910}"/>
    <hyperlink ref="Q187" r:id="rId2183" display="/events/?flag=1&amp;CFID=&amp;CFPARAMS=&amp;PlayerID=1626153&amp;TeamID=0&amp;GameID=&amp;ContextMeasure=REB&amp;Season=2019-20&amp;SeasonType=Regular Season&amp;LeagueID=00&amp;PerMode=PerGame&amp;Scope=S&amp;StatCategory=PTS&amp;section=leaders" xr:uid="{623C9EC1-24D8-CA4D-8FA8-3688D390B655}"/>
    <hyperlink ref="R187" r:id="rId2184" display="/events/?flag=1&amp;CFID=&amp;CFPARAMS=&amp;PlayerID=1626153&amp;TeamID=0&amp;GameID=&amp;ContextMeasure=AST&amp;Season=2019-20&amp;SeasonType=Regular Season&amp;LeagueID=00&amp;PerMode=PerGame&amp;Scope=S&amp;StatCategory=PTS&amp;section=leaders" xr:uid="{D91397E6-5579-D247-94E9-DC0DFB063C58}"/>
    <hyperlink ref="S187" r:id="rId2185" display="/events/?flag=1&amp;CFID=&amp;CFPARAMS=&amp;PlayerID=1626153&amp;TeamID=0&amp;GameID=&amp;ContextMeasure=STL&amp;Season=2019-20&amp;SeasonType=Regular Season&amp;LeagueID=00&amp;PerMode=PerGame&amp;Scope=S&amp;StatCategory=PTS&amp;section=leaders" xr:uid="{734874EB-72AD-314A-990B-980D0000316A}"/>
    <hyperlink ref="T187" r:id="rId2186" display="/events/?flag=1&amp;CFID=&amp;CFPARAMS=&amp;PlayerID=1626153&amp;TeamID=0&amp;GameID=&amp;ContextMeasure=BLK&amp;Season=2019-20&amp;SeasonType=Regular Season&amp;LeagueID=00&amp;PerMode=PerGame&amp;Scope=S&amp;StatCategory=PTS&amp;section=leaders" xr:uid="{C63E0EBE-AE16-E94F-8ADB-0720C21C1AE1}"/>
    <hyperlink ref="U187" r:id="rId2187" display="/events/?flag=1&amp;CFID=&amp;CFPARAMS=&amp;PlayerID=1626153&amp;TeamID=0&amp;GameID=&amp;ContextMeasure=TOV&amp;Season=2019-20&amp;SeasonType=Regular Season&amp;LeagueID=00&amp;PerMode=PerGame&amp;Scope=S&amp;StatCategory=PTS&amp;section=leaders" xr:uid="{F3681EF9-E8E2-0E42-96F0-646016F9C596}"/>
    <hyperlink ref="B188" r:id="rId2188" display="https://stats.nba.com/player/202954/traditional/" xr:uid="{8B3F744E-105B-0946-AA0E-430980C9B96E}"/>
    <hyperlink ref="F188" r:id="rId2189" display="/events/?flag=3&amp;CFID=&amp;CFPARAMS=&amp;PlayerID=202954&amp;TeamID=0&amp;GameID=&amp;ContextMeasure=FGM&amp;Season=2019-20&amp;SeasonType=Regular Season&amp;LeagueID=00&amp;PerMode=PerGame&amp;Scope=S&amp;StatCategory=PTS&amp;section=leaders" xr:uid="{EEABD965-3A55-8C43-AE03-C6C743BC2D24}"/>
    <hyperlink ref="G188" r:id="rId2190" display="/events/?flag=3&amp;CFID=&amp;CFPARAMS=&amp;PlayerID=202954&amp;TeamID=0&amp;GameID=&amp;ContextMeasure=FGA&amp;Season=2019-20&amp;SeasonType=Regular Season&amp;LeagueID=00&amp;PerMode=PerGame&amp;Scope=S&amp;StatCategory=PTS&amp;section=leaders" xr:uid="{82F29D00-83D9-5E4A-8965-AEC68E59B8B2}"/>
    <hyperlink ref="I188" r:id="rId2191" display="/events/?flag=3&amp;CFID=&amp;CFPARAMS=&amp;PlayerID=202954&amp;TeamID=0&amp;GameID=&amp;ContextMeasure=FG3M&amp;Season=2019-20&amp;SeasonType=Regular Season&amp;LeagueID=00&amp;PerMode=PerGame&amp;Scope=S&amp;StatCategory=PTS&amp;section=leaders" xr:uid="{08BADE56-3624-354A-9FF3-54F4245C2B46}"/>
    <hyperlink ref="J188" r:id="rId2192" display="/events/?flag=3&amp;CFID=&amp;CFPARAMS=&amp;PlayerID=202954&amp;TeamID=0&amp;GameID=&amp;ContextMeasure=FG3A&amp;Season=2019-20&amp;SeasonType=Regular Season&amp;LeagueID=00&amp;PerMode=PerGame&amp;Scope=S&amp;StatCategory=PTS&amp;section=leaders" xr:uid="{825F4BDE-92E3-EE46-8487-15AFC7A9121A}"/>
    <hyperlink ref="O188" r:id="rId2193" display="/events/?flag=1&amp;CFID=&amp;CFPARAMS=&amp;PlayerID=202954&amp;TeamID=0&amp;GameID=&amp;ContextMeasure=OREB&amp;Season=2019-20&amp;SeasonType=Regular Season&amp;LeagueID=00&amp;PerMode=PerGame&amp;Scope=S&amp;StatCategory=PTS&amp;section=leaders" xr:uid="{CED81526-FAF2-B841-9C54-8CB183A7BF29}"/>
    <hyperlink ref="P188" r:id="rId2194" display="/events/?flag=1&amp;CFID=&amp;CFPARAMS=&amp;PlayerID=202954&amp;TeamID=0&amp;GameID=&amp;ContextMeasure=DREB&amp;Season=2019-20&amp;SeasonType=Regular Season&amp;LeagueID=00&amp;PerMode=PerGame&amp;Scope=S&amp;StatCategory=PTS&amp;section=leaders" xr:uid="{E9AEB80D-504A-AC41-940A-C8CAFA0B082E}"/>
    <hyperlink ref="Q188" r:id="rId2195" display="/events/?flag=1&amp;CFID=&amp;CFPARAMS=&amp;PlayerID=202954&amp;TeamID=0&amp;GameID=&amp;ContextMeasure=REB&amp;Season=2019-20&amp;SeasonType=Regular Season&amp;LeagueID=00&amp;PerMode=PerGame&amp;Scope=S&amp;StatCategory=PTS&amp;section=leaders" xr:uid="{A53495C2-458F-EE4B-8DE2-7ACD84C1C15D}"/>
    <hyperlink ref="R188" r:id="rId2196" display="/events/?flag=1&amp;CFID=&amp;CFPARAMS=&amp;PlayerID=202954&amp;TeamID=0&amp;GameID=&amp;ContextMeasure=AST&amp;Season=2019-20&amp;SeasonType=Regular Season&amp;LeagueID=00&amp;PerMode=PerGame&amp;Scope=S&amp;StatCategory=PTS&amp;section=leaders" xr:uid="{33E22471-B58F-5145-A5B4-BE13AC6743B5}"/>
    <hyperlink ref="S188" r:id="rId2197" display="/events/?flag=1&amp;CFID=&amp;CFPARAMS=&amp;PlayerID=202954&amp;TeamID=0&amp;GameID=&amp;ContextMeasure=STL&amp;Season=2019-20&amp;SeasonType=Regular Season&amp;LeagueID=00&amp;PerMode=PerGame&amp;Scope=S&amp;StatCategory=PTS&amp;section=leaders" xr:uid="{858DFEC3-5288-F442-84FF-458EC75EA15C}"/>
    <hyperlink ref="T188" r:id="rId2198" display="/events/?flag=1&amp;CFID=&amp;CFPARAMS=&amp;PlayerID=202954&amp;TeamID=0&amp;GameID=&amp;ContextMeasure=BLK&amp;Season=2019-20&amp;SeasonType=Regular Season&amp;LeagueID=00&amp;PerMode=PerGame&amp;Scope=S&amp;StatCategory=PTS&amp;section=leaders" xr:uid="{F98F05A9-2A1C-304C-8740-4A788DB15FEE}"/>
    <hyperlink ref="U188" r:id="rId2199" display="/events/?flag=1&amp;CFID=&amp;CFPARAMS=&amp;PlayerID=202954&amp;TeamID=0&amp;GameID=&amp;ContextMeasure=TOV&amp;Season=2019-20&amp;SeasonType=Regular Season&amp;LeagueID=00&amp;PerMode=PerGame&amp;Scope=S&amp;StatCategory=PTS&amp;section=leaders" xr:uid="{A3A59836-1B97-5746-9C8E-563C8CA6D122}"/>
    <hyperlink ref="B189" r:id="rId2200" display="https://stats.nba.com/player/1628973/traditional/" xr:uid="{99BCE5E6-FA60-AF4D-964C-14E5CE8EFA9A}"/>
    <hyperlink ref="F189" r:id="rId2201" display="/events/?flag=3&amp;CFID=&amp;CFPARAMS=&amp;PlayerID=1628973&amp;TeamID=0&amp;GameID=&amp;ContextMeasure=FGM&amp;Season=2019-20&amp;SeasonType=Regular Season&amp;LeagueID=00&amp;PerMode=PerGame&amp;Scope=S&amp;StatCategory=PTS&amp;section=leaders" xr:uid="{FEFDDE6C-CA5B-4642-90F2-DA0F3E0237B3}"/>
    <hyperlink ref="G189" r:id="rId2202" display="/events/?flag=3&amp;CFID=&amp;CFPARAMS=&amp;PlayerID=1628973&amp;TeamID=0&amp;GameID=&amp;ContextMeasure=FGA&amp;Season=2019-20&amp;SeasonType=Regular Season&amp;LeagueID=00&amp;PerMode=PerGame&amp;Scope=S&amp;StatCategory=PTS&amp;section=leaders" xr:uid="{FF290977-D9C9-914E-AFAB-28EF9EA0E475}"/>
    <hyperlink ref="I189" r:id="rId2203" display="/events/?flag=3&amp;CFID=&amp;CFPARAMS=&amp;PlayerID=1628973&amp;TeamID=0&amp;GameID=&amp;ContextMeasure=FG3M&amp;Season=2019-20&amp;SeasonType=Regular Season&amp;LeagueID=00&amp;PerMode=PerGame&amp;Scope=S&amp;StatCategory=PTS&amp;section=leaders" xr:uid="{397EFB0F-5F47-9F43-AFA8-A50AD1605ABC}"/>
    <hyperlink ref="J189" r:id="rId2204" display="/events/?flag=3&amp;CFID=&amp;CFPARAMS=&amp;PlayerID=1628973&amp;TeamID=0&amp;GameID=&amp;ContextMeasure=FG3A&amp;Season=2019-20&amp;SeasonType=Regular Season&amp;LeagueID=00&amp;PerMode=PerGame&amp;Scope=S&amp;StatCategory=PTS&amp;section=leaders" xr:uid="{3A31FA42-2275-3E48-9CF5-5740B57520F1}"/>
    <hyperlink ref="O189" r:id="rId2205" display="/events/?flag=1&amp;CFID=&amp;CFPARAMS=&amp;PlayerID=1628973&amp;TeamID=0&amp;GameID=&amp;ContextMeasure=OREB&amp;Season=2019-20&amp;SeasonType=Regular Season&amp;LeagueID=00&amp;PerMode=PerGame&amp;Scope=S&amp;StatCategory=PTS&amp;section=leaders" xr:uid="{46E698C4-AE6F-1D4D-9A58-9E0E4854ABCD}"/>
    <hyperlink ref="P189" r:id="rId2206" display="/events/?flag=1&amp;CFID=&amp;CFPARAMS=&amp;PlayerID=1628973&amp;TeamID=0&amp;GameID=&amp;ContextMeasure=DREB&amp;Season=2019-20&amp;SeasonType=Regular Season&amp;LeagueID=00&amp;PerMode=PerGame&amp;Scope=S&amp;StatCategory=PTS&amp;section=leaders" xr:uid="{08FA8ADE-2978-B244-82F8-8AABC9D6E19D}"/>
    <hyperlink ref="Q189" r:id="rId2207" display="/events/?flag=1&amp;CFID=&amp;CFPARAMS=&amp;PlayerID=1628973&amp;TeamID=0&amp;GameID=&amp;ContextMeasure=REB&amp;Season=2019-20&amp;SeasonType=Regular Season&amp;LeagueID=00&amp;PerMode=PerGame&amp;Scope=S&amp;StatCategory=PTS&amp;section=leaders" xr:uid="{AA2E34C2-442E-874F-97E3-D41AC1115099}"/>
    <hyperlink ref="R189" r:id="rId2208" display="/events/?flag=1&amp;CFID=&amp;CFPARAMS=&amp;PlayerID=1628973&amp;TeamID=0&amp;GameID=&amp;ContextMeasure=AST&amp;Season=2019-20&amp;SeasonType=Regular Season&amp;LeagueID=00&amp;PerMode=PerGame&amp;Scope=S&amp;StatCategory=PTS&amp;section=leaders" xr:uid="{1B125FF2-992E-9341-95D6-56B84078554D}"/>
    <hyperlink ref="S189" r:id="rId2209" display="/events/?flag=1&amp;CFID=&amp;CFPARAMS=&amp;PlayerID=1628973&amp;TeamID=0&amp;GameID=&amp;ContextMeasure=STL&amp;Season=2019-20&amp;SeasonType=Regular Season&amp;LeagueID=00&amp;PerMode=PerGame&amp;Scope=S&amp;StatCategory=PTS&amp;section=leaders" xr:uid="{CFFB083A-7EF3-DD44-83FD-27A078DC4D49}"/>
    <hyperlink ref="U189" r:id="rId2210" display="/events/?flag=1&amp;CFID=&amp;CFPARAMS=&amp;PlayerID=1628973&amp;TeamID=0&amp;GameID=&amp;ContextMeasure=TOV&amp;Season=2019-20&amp;SeasonType=Regular Season&amp;LeagueID=00&amp;PerMode=PerGame&amp;Scope=S&amp;StatCategory=PTS&amp;section=leaders" xr:uid="{DA0E1A43-D474-0B42-82B7-888D8654C16D}"/>
    <hyperlink ref="B190" r:id="rId2211" display="https://stats.nba.com/player/1627846/traditional/" xr:uid="{5AA849B3-7BF6-DA42-9C7B-19CABBDBB53F}"/>
    <hyperlink ref="F190" r:id="rId2212" display="/events/?flag=3&amp;CFID=&amp;CFPARAMS=&amp;PlayerID=1627846&amp;TeamID=0&amp;GameID=&amp;ContextMeasure=FGM&amp;Season=2019-20&amp;SeasonType=Regular Season&amp;LeagueID=00&amp;PerMode=PerGame&amp;Scope=S&amp;StatCategory=PTS&amp;section=leaders" xr:uid="{2EDF3189-105A-4045-8B54-4EFBBD53C5BC}"/>
    <hyperlink ref="G190" r:id="rId2213" display="/events/?flag=3&amp;CFID=&amp;CFPARAMS=&amp;PlayerID=1627846&amp;TeamID=0&amp;GameID=&amp;ContextMeasure=FGA&amp;Season=2019-20&amp;SeasonType=Regular Season&amp;LeagueID=00&amp;PerMode=PerGame&amp;Scope=S&amp;StatCategory=PTS&amp;section=leaders" xr:uid="{E9AF3AF2-41F2-D94D-9699-0D73A5CA8CF1}"/>
    <hyperlink ref="I190" r:id="rId2214" display="/events/?flag=3&amp;CFID=&amp;CFPARAMS=&amp;PlayerID=1627846&amp;TeamID=0&amp;GameID=&amp;ContextMeasure=FG3M&amp;Season=2019-20&amp;SeasonType=Regular Season&amp;LeagueID=00&amp;PerMode=PerGame&amp;Scope=S&amp;StatCategory=PTS&amp;section=leaders" xr:uid="{529154F7-2778-A84C-A5F9-3FAF5090B1E4}"/>
    <hyperlink ref="J190" r:id="rId2215" display="/events/?flag=3&amp;CFID=&amp;CFPARAMS=&amp;PlayerID=1627846&amp;TeamID=0&amp;GameID=&amp;ContextMeasure=FG3A&amp;Season=2019-20&amp;SeasonType=Regular Season&amp;LeagueID=00&amp;PerMode=PerGame&amp;Scope=S&amp;StatCategory=PTS&amp;section=leaders" xr:uid="{07141667-90FC-0E41-85E8-FA0ECE0AEF90}"/>
    <hyperlink ref="O190" r:id="rId2216" display="/events/?flag=1&amp;CFID=&amp;CFPARAMS=&amp;PlayerID=1627846&amp;TeamID=0&amp;GameID=&amp;ContextMeasure=OREB&amp;Season=2019-20&amp;SeasonType=Regular Season&amp;LeagueID=00&amp;PerMode=PerGame&amp;Scope=S&amp;StatCategory=PTS&amp;section=leaders" xr:uid="{AE60E40F-AA09-D744-9356-085F4F73C1F6}"/>
    <hyperlink ref="P190" r:id="rId2217" display="/events/?flag=1&amp;CFID=&amp;CFPARAMS=&amp;PlayerID=1627846&amp;TeamID=0&amp;GameID=&amp;ContextMeasure=DREB&amp;Season=2019-20&amp;SeasonType=Regular Season&amp;LeagueID=00&amp;PerMode=PerGame&amp;Scope=S&amp;StatCategory=PTS&amp;section=leaders" xr:uid="{7467D31E-222B-A74F-A1EE-6B44E72CA1ED}"/>
    <hyperlink ref="Q190" r:id="rId2218" display="/events/?flag=1&amp;CFID=&amp;CFPARAMS=&amp;PlayerID=1627846&amp;TeamID=0&amp;GameID=&amp;ContextMeasure=REB&amp;Season=2019-20&amp;SeasonType=Regular Season&amp;LeagueID=00&amp;PerMode=PerGame&amp;Scope=S&amp;StatCategory=PTS&amp;section=leaders" xr:uid="{A6F76C76-3735-4B45-BE13-FD091DD4A763}"/>
    <hyperlink ref="R190" r:id="rId2219" display="/events/?flag=1&amp;CFID=&amp;CFPARAMS=&amp;PlayerID=1627846&amp;TeamID=0&amp;GameID=&amp;ContextMeasure=AST&amp;Season=2019-20&amp;SeasonType=Regular Season&amp;LeagueID=00&amp;PerMode=PerGame&amp;Scope=S&amp;StatCategory=PTS&amp;section=leaders" xr:uid="{E665189C-0DB0-4A4B-98BB-EA65E1178669}"/>
    <hyperlink ref="S190" r:id="rId2220" display="/events/?flag=1&amp;CFID=&amp;CFPARAMS=&amp;PlayerID=1627846&amp;TeamID=0&amp;GameID=&amp;ContextMeasure=STL&amp;Season=2019-20&amp;SeasonType=Regular Season&amp;LeagueID=00&amp;PerMode=PerGame&amp;Scope=S&amp;StatCategory=PTS&amp;section=leaders" xr:uid="{03856A17-52E1-2042-A541-CA41A0F77EE5}"/>
    <hyperlink ref="T190" r:id="rId2221" display="/events/?flag=1&amp;CFID=&amp;CFPARAMS=&amp;PlayerID=1627846&amp;TeamID=0&amp;GameID=&amp;ContextMeasure=BLK&amp;Season=2019-20&amp;SeasonType=Regular Season&amp;LeagueID=00&amp;PerMode=PerGame&amp;Scope=S&amp;StatCategory=PTS&amp;section=leaders" xr:uid="{709E63B8-B2BD-974F-8270-52177F7D5A41}"/>
    <hyperlink ref="U190" r:id="rId2222" display="/events/?flag=1&amp;CFID=&amp;CFPARAMS=&amp;PlayerID=1627846&amp;TeamID=0&amp;GameID=&amp;ContextMeasure=TOV&amp;Season=2019-20&amp;SeasonType=Regular Season&amp;LeagueID=00&amp;PerMode=PerGame&amp;Scope=S&amp;StatCategory=PTS&amp;section=leaders" xr:uid="{89275933-1D08-624C-AE8C-5103D7964285}"/>
    <hyperlink ref="B191" r:id="rId2223" display="https://stats.nba.com/player/203516/traditional/" xr:uid="{50CC3DA5-7BD7-944C-B2D7-2936D6F5AEB2}"/>
    <hyperlink ref="F191" r:id="rId2224" display="/events/?flag=3&amp;CFID=&amp;CFPARAMS=&amp;PlayerID=203516&amp;TeamID=0&amp;GameID=&amp;ContextMeasure=FGM&amp;Season=2019-20&amp;SeasonType=Regular Season&amp;LeagueID=00&amp;PerMode=PerGame&amp;Scope=S&amp;StatCategory=PTS&amp;section=leaders" xr:uid="{3B23A885-BF34-5141-972C-251DB331D597}"/>
    <hyperlink ref="G191" r:id="rId2225" display="/events/?flag=3&amp;CFID=&amp;CFPARAMS=&amp;PlayerID=203516&amp;TeamID=0&amp;GameID=&amp;ContextMeasure=FGA&amp;Season=2019-20&amp;SeasonType=Regular Season&amp;LeagueID=00&amp;PerMode=PerGame&amp;Scope=S&amp;StatCategory=PTS&amp;section=leaders" xr:uid="{99EBBE8C-0AF2-CC44-9F2A-C8075C94F8B8}"/>
    <hyperlink ref="I191" r:id="rId2226" display="/events/?flag=3&amp;CFID=&amp;CFPARAMS=&amp;PlayerID=203516&amp;TeamID=0&amp;GameID=&amp;ContextMeasure=FG3M&amp;Season=2019-20&amp;SeasonType=Regular Season&amp;LeagueID=00&amp;PerMode=PerGame&amp;Scope=S&amp;StatCategory=PTS&amp;section=leaders" xr:uid="{954E0AC8-71B1-9D4E-B36B-E1DFAFA7AC81}"/>
    <hyperlink ref="J191" r:id="rId2227" display="/events/?flag=3&amp;CFID=&amp;CFPARAMS=&amp;PlayerID=203516&amp;TeamID=0&amp;GameID=&amp;ContextMeasure=FG3A&amp;Season=2019-20&amp;SeasonType=Regular Season&amp;LeagueID=00&amp;PerMode=PerGame&amp;Scope=S&amp;StatCategory=PTS&amp;section=leaders" xr:uid="{92CC0587-A043-C34D-96E2-456B0DE95650}"/>
    <hyperlink ref="O191" r:id="rId2228" display="/events/?flag=1&amp;CFID=&amp;CFPARAMS=&amp;PlayerID=203516&amp;TeamID=0&amp;GameID=&amp;ContextMeasure=OREB&amp;Season=2019-20&amp;SeasonType=Regular Season&amp;LeagueID=00&amp;PerMode=PerGame&amp;Scope=S&amp;StatCategory=PTS&amp;section=leaders" xr:uid="{812C1B7F-FBD8-FA4F-9B3F-205C88C70BAE}"/>
    <hyperlink ref="P191" r:id="rId2229" display="/events/?flag=1&amp;CFID=&amp;CFPARAMS=&amp;PlayerID=203516&amp;TeamID=0&amp;GameID=&amp;ContextMeasure=DREB&amp;Season=2019-20&amp;SeasonType=Regular Season&amp;LeagueID=00&amp;PerMode=PerGame&amp;Scope=S&amp;StatCategory=PTS&amp;section=leaders" xr:uid="{E6C84F5E-FEF2-784E-8406-6F05F272E3FC}"/>
    <hyperlink ref="Q191" r:id="rId2230" display="/events/?flag=1&amp;CFID=&amp;CFPARAMS=&amp;PlayerID=203516&amp;TeamID=0&amp;GameID=&amp;ContextMeasure=REB&amp;Season=2019-20&amp;SeasonType=Regular Season&amp;LeagueID=00&amp;PerMode=PerGame&amp;Scope=S&amp;StatCategory=PTS&amp;section=leaders" xr:uid="{980297F7-7EF7-4645-9D88-81E1F1B8AC2B}"/>
    <hyperlink ref="R191" r:id="rId2231" display="/events/?flag=1&amp;CFID=&amp;CFPARAMS=&amp;PlayerID=203516&amp;TeamID=0&amp;GameID=&amp;ContextMeasure=AST&amp;Season=2019-20&amp;SeasonType=Regular Season&amp;LeagueID=00&amp;PerMode=PerGame&amp;Scope=S&amp;StatCategory=PTS&amp;section=leaders" xr:uid="{C4415F91-B63C-F343-9779-BE6DD303E544}"/>
    <hyperlink ref="S191" r:id="rId2232" display="/events/?flag=1&amp;CFID=&amp;CFPARAMS=&amp;PlayerID=203516&amp;TeamID=0&amp;GameID=&amp;ContextMeasure=STL&amp;Season=2019-20&amp;SeasonType=Regular Season&amp;LeagueID=00&amp;PerMode=PerGame&amp;Scope=S&amp;StatCategory=PTS&amp;section=leaders" xr:uid="{35E810D5-0018-2845-9AD3-83460BEBE7C8}"/>
    <hyperlink ref="T191" r:id="rId2233" display="/events/?flag=1&amp;CFID=&amp;CFPARAMS=&amp;PlayerID=203516&amp;TeamID=0&amp;GameID=&amp;ContextMeasure=BLK&amp;Season=2019-20&amp;SeasonType=Regular Season&amp;LeagueID=00&amp;PerMode=PerGame&amp;Scope=S&amp;StatCategory=PTS&amp;section=leaders" xr:uid="{19181670-49F6-6546-9C67-497DF82ACC6F}"/>
    <hyperlink ref="U191" r:id="rId2234" display="/events/?flag=1&amp;CFID=&amp;CFPARAMS=&amp;PlayerID=203516&amp;TeamID=0&amp;GameID=&amp;ContextMeasure=TOV&amp;Season=2019-20&amp;SeasonType=Regular Season&amp;LeagueID=00&amp;PerMode=PerGame&amp;Scope=S&amp;StatCategory=PTS&amp;section=leaders" xr:uid="{93E10867-A3DE-EB4A-963F-BCEEEADDDAB6}"/>
    <hyperlink ref="B192" r:id="rId2235" display="https://stats.nba.com/player/1628972/traditional/" xr:uid="{8E9BCCE1-9B53-784F-9359-44B4B467223E}"/>
    <hyperlink ref="F192" r:id="rId2236" display="/events/?flag=3&amp;CFID=&amp;CFPARAMS=&amp;PlayerID=1628972&amp;TeamID=0&amp;GameID=&amp;ContextMeasure=FGM&amp;Season=2019-20&amp;SeasonType=Regular Season&amp;LeagueID=00&amp;PerMode=PerGame&amp;Scope=S&amp;StatCategory=PTS&amp;section=leaders" xr:uid="{C4B7EED6-BC50-D742-97F9-161DD6A90C3E}"/>
    <hyperlink ref="G192" r:id="rId2237" display="/events/?flag=3&amp;CFID=&amp;CFPARAMS=&amp;PlayerID=1628972&amp;TeamID=0&amp;GameID=&amp;ContextMeasure=FGA&amp;Season=2019-20&amp;SeasonType=Regular Season&amp;LeagueID=00&amp;PerMode=PerGame&amp;Scope=S&amp;StatCategory=PTS&amp;section=leaders" xr:uid="{C663CDD7-9115-2744-9057-6B3F7835383C}"/>
    <hyperlink ref="I192" r:id="rId2238" display="/events/?flag=3&amp;CFID=&amp;CFPARAMS=&amp;PlayerID=1628972&amp;TeamID=0&amp;GameID=&amp;ContextMeasure=FG3M&amp;Season=2019-20&amp;SeasonType=Regular Season&amp;LeagueID=00&amp;PerMode=PerGame&amp;Scope=S&amp;StatCategory=PTS&amp;section=leaders" xr:uid="{DFF99DB6-C098-5B4A-9B1E-172E8FC91467}"/>
    <hyperlink ref="J192" r:id="rId2239" display="/events/?flag=3&amp;CFID=&amp;CFPARAMS=&amp;PlayerID=1628972&amp;TeamID=0&amp;GameID=&amp;ContextMeasure=FG3A&amp;Season=2019-20&amp;SeasonType=Regular Season&amp;LeagueID=00&amp;PerMode=PerGame&amp;Scope=S&amp;StatCategory=PTS&amp;section=leaders" xr:uid="{D52F4F6E-6D8B-D740-9CF3-677CD6DEB8DD}"/>
    <hyperlink ref="O192" r:id="rId2240" display="/events/?flag=1&amp;CFID=&amp;CFPARAMS=&amp;PlayerID=1628972&amp;TeamID=0&amp;GameID=&amp;ContextMeasure=OREB&amp;Season=2019-20&amp;SeasonType=Regular Season&amp;LeagueID=00&amp;PerMode=PerGame&amp;Scope=S&amp;StatCategory=PTS&amp;section=leaders" xr:uid="{5F697A38-4AAE-304D-A14F-6DD64B96B056}"/>
    <hyperlink ref="P192" r:id="rId2241" display="/events/?flag=1&amp;CFID=&amp;CFPARAMS=&amp;PlayerID=1628972&amp;TeamID=0&amp;GameID=&amp;ContextMeasure=DREB&amp;Season=2019-20&amp;SeasonType=Regular Season&amp;LeagueID=00&amp;PerMode=PerGame&amp;Scope=S&amp;StatCategory=PTS&amp;section=leaders" xr:uid="{9EB8E0FC-4451-A646-8893-D759E3EC3FC0}"/>
    <hyperlink ref="Q192" r:id="rId2242" display="/events/?flag=1&amp;CFID=&amp;CFPARAMS=&amp;PlayerID=1628972&amp;TeamID=0&amp;GameID=&amp;ContextMeasure=REB&amp;Season=2019-20&amp;SeasonType=Regular Season&amp;LeagueID=00&amp;PerMode=PerGame&amp;Scope=S&amp;StatCategory=PTS&amp;section=leaders" xr:uid="{52203EC6-6D51-5743-85D9-2649C44CD468}"/>
    <hyperlink ref="R192" r:id="rId2243" display="/events/?flag=1&amp;CFID=&amp;CFPARAMS=&amp;PlayerID=1628972&amp;TeamID=0&amp;GameID=&amp;ContextMeasure=AST&amp;Season=2019-20&amp;SeasonType=Regular Season&amp;LeagueID=00&amp;PerMode=PerGame&amp;Scope=S&amp;StatCategory=PTS&amp;section=leaders" xr:uid="{2BDD8CD3-4A86-214A-995F-BAB64C0CFFD5}"/>
    <hyperlink ref="S192" r:id="rId2244" display="/events/?flag=1&amp;CFID=&amp;CFPARAMS=&amp;PlayerID=1628972&amp;TeamID=0&amp;GameID=&amp;ContextMeasure=STL&amp;Season=2019-20&amp;SeasonType=Regular Season&amp;LeagueID=00&amp;PerMode=PerGame&amp;Scope=S&amp;StatCategory=PTS&amp;section=leaders" xr:uid="{064EE55D-B28A-5242-B1BA-74E065B1DA7D}"/>
    <hyperlink ref="T192" r:id="rId2245" display="/events/?flag=1&amp;CFID=&amp;CFPARAMS=&amp;PlayerID=1628972&amp;TeamID=0&amp;GameID=&amp;ContextMeasure=BLK&amp;Season=2019-20&amp;SeasonType=Regular Season&amp;LeagueID=00&amp;PerMode=PerGame&amp;Scope=S&amp;StatCategory=PTS&amp;section=leaders" xr:uid="{37AEA03F-A8CF-A748-AED3-7264AA535090}"/>
    <hyperlink ref="U192" r:id="rId2246" display="/events/?flag=1&amp;CFID=&amp;CFPARAMS=&amp;PlayerID=1628972&amp;TeamID=0&amp;GameID=&amp;ContextMeasure=TOV&amp;Season=2019-20&amp;SeasonType=Regular Season&amp;LeagueID=00&amp;PerMode=PerGame&amp;Scope=S&amp;StatCategory=PTS&amp;section=leaders" xr:uid="{596CFAED-D95A-894D-A88A-E94A75FE0859}"/>
    <hyperlink ref="B193" r:id="rId2247" display="https://stats.nba.com/player/1628971/traditional/" xr:uid="{2A77F302-998D-7D4A-A10B-7273D269B340}"/>
    <hyperlink ref="F193" r:id="rId2248" display="/events/?flag=3&amp;CFID=&amp;CFPARAMS=&amp;PlayerID=1628971&amp;TeamID=0&amp;GameID=&amp;ContextMeasure=FGM&amp;Season=2019-20&amp;SeasonType=Regular Season&amp;LeagueID=00&amp;PerMode=PerGame&amp;Scope=S&amp;StatCategory=PTS&amp;section=leaders" xr:uid="{0DAB6BE7-2538-E04C-8F55-17D9F0A74AEC}"/>
    <hyperlink ref="G193" r:id="rId2249" display="/events/?flag=3&amp;CFID=&amp;CFPARAMS=&amp;PlayerID=1628971&amp;TeamID=0&amp;GameID=&amp;ContextMeasure=FGA&amp;Season=2019-20&amp;SeasonType=Regular Season&amp;LeagueID=00&amp;PerMode=PerGame&amp;Scope=S&amp;StatCategory=PTS&amp;section=leaders" xr:uid="{E3206521-1394-C345-9540-7ECB171C08CB}"/>
    <hyperlink ref="I193" r:id="rId2250" display="/events/?flag=3&amp;CFID=&amp;CFPARAMS=&amp;PlayerID=1628971&amp;TeamID=0&amp;GameID=&amp;ContextMeasure=FG3M&amp;Season=2019-20&amp;SeasonType=Regular Season&amp;LeagueID=00&amp;PerMode=PerGame&amp;Scope=S&amp;StatCategory=PTS&amp;section=leaders" xr:uid="{230CF866-E3E6-3241-A76D-E38EB7A2F153}"/>
    <hyperlink ref="J193" r:id="rId2251" display="/events/?flag=3&amp;CFID=&amp;CFPARAMS=&amp;PlayerID=1628971&amp;TeamID=0&amp;GameID=&amp;ContextMeasure=FG3A&amp;Season=2019-20&amp;SeasonType=Regular Season&amp;LeagueID=00&amp;PerMode=PerGame&amp;Scope=S&amp;StatCategory=PTS&amp;section=leaders" xr:uid="{12313EDB-455D-A74F-92B0-60A592424ECE}"/>
    <hyperlink ref="O193" r:id="rId2252" display="/events/?flag=1&amp;CFID=&amp;CFPARAMS=&amp;PlayerID=1628971&amp;TeamID=0&amp;GameID=&amp;ContextMeasure=OREB&amp;Season=2019-20&amp;SeasonType=Regular Season&amp;LeagueID=00&amp;PerMode=PerGame&amp;Scope=S&amp;StatCategory=PTS&amp;section=leaders" xr:uid="{F3411BC1-6ACC-7043-83EA-3CAC84F98D50}"/>
    <hyperlink ref="P193" r:id="rId2253" display="/events/?flag=1&amp;CFID=&amp;CFPARAMS=&amp;PlayerID=1628971&amp;TeamID=0&amp;GameID=&amp;ContextMeasure=DREB&amp;Season=2019-20&amp;SeasonType=Regular Season&amp;LeagueID=00&amp;PerMode=PerGame&amp;Scope=S&amp;StatCategory=PTS&amp;section=leaders" xr:uid="{1102001F-6E1F-B74F-B097-43078801D168}"/>
    <hyperlink ref="Q193" r:id="rId2254" display="/events/?flag=1&amp;CFID=&amp;CFPARAMS=&amp;PlayerID=1628971&amp;TeamID=0&amp;GameID=&amp;ContextMeasure=REB&amp;Season=2019-20&amp;SeasonType=Regular Season&amp;LeagueID=00&amp;PerMode=PerGame&amp;Scope=S&amp;StatCategory=PTS&amp;section=leaders" xr:uid="{3491710E-C6CE-AF4D-B927-69A15633D58C}"/>
    <hyperlink ref="R193" r:id="rId2255" display="/events/?flag=1&amp;CFID=&amp;CFPARAMS=&amp;PlayerID=1628971&amp;TeamID=0&amp;GameID=&amp;ContextMeasure=AST&amp;Season=2019-20&amp;SeasonType=Regular Season&amp;LeagueID=00&amp;PerMode=PerGame&amp;Scope=S&amp;StatCategory=PTS&amp;section=leaders" xr:uid="{B426EEDA-D68B-3F4A-AB28-EF61D4CD9E4E}"/>
    <hyperlink ref="S193" r:id="rId2256" display="/events/?flag=1&amp;CFID=&amp;CFPARAMS=&amp;PlayerID=1628971&amp;TeamID=0&amp;GameID=&amp;ContextMeasure=STL&amp;Season=2019-20&amp;SeasonType=Regular Season&amp;LeagueID=00&amp;PerMode=PerGame&amp;Scope=S&amp;StatCategory=PTS&amp;section=leaders" xr:uid="{87B6DD64-CCEC-F24B-8FB9-5BD11C44DFFF}"/>
    <hyperlink ref="T193" r:id="rId2257" display="/events/?flag=1&amp;CFID=&amp;CFPARAMS=&amp;PlayerID=1628971&amp;TeamID=0&amp;GameID=&amp;ContextMeasure=BLK&amp;Season=2019-20&amp;SeasonType=Regular Season&amp;LeagueID=00&amp;PerMode=PerGame&amp;Scope=S&amp;StatCategory=PTS&amp;section=leaders" xr:uid="{7991593F-7D88-0F43-B047-5E1BA48D5F5B}"/>
    <hyperlink ref="U193" r:id="rId2258" display="/events/?flag=1&amp;CFID=&amp;CFPARAMS=&amp;PlayerID=1628971&amp;TeamID=0&amp;GameID=&amp;ContextMeasure=TOV&amp;Season=2019-20&amp;SeasonType=Regular Season&amp;LeagueID=00&amp;PerMode=PerGame&amp;Scope=S&amp;StatCategory=PTS&amp;section=leaders" xr:uid="{E4E7D38A-665F-A54D-8454-CE538D0F9E8D}"/>
    <hyperlink ref="B194" r:id="rId2259" display="https://stats.nba.com/player/1628995/traditional/" xr:uid="{A6E7090E-03C7-DF4E-B38E-C4C49F697E65}"/>
    <hyperlink ref="F194" r:id="rId2260" display="/events/?flag=3&amp;CFID=&amp;CFPARAMS=&amp;PlayerID=1628995&amp;TeamID=0&amp;GameID=&amp;ContextMeasure=FGM&amp;Season=2019-20&amp;SeasonType=Regular Season&amp;LeagueID=00&amp;PerMode=PerGame&amp;Scope=S&amp;StatCategory=PTS&amp;section=leaders" xr:uid="{0A9B61FD-6981-9E4A-AFF3-DBB079987CC0}"/>
    <hyperlink ref="G194" r:id="rId2261" display="/events/?flag=3&amp;CFID=&amp;CFPARAMS=&amp;PlayerID=1628995&amp;TeamID=0&amp;GameID=&amp;ContextMeasure=FGA&amp;Season=2019-20&amp;SeasonType=Regular Season&amp;LeagueID=00&amp;PerMode=PerGame&amp;Scope=S&amp;StatCategory=PTS&amp;section=leaders" xr:uid="{89ED208F-9F2F-3145-9B8C-CC1D87C021C4}"/>
    <hyperlink ref="I194" r:id="rId2262" display="/events/?flag=3&amp;CFID=&amp;CFPARAMS=&amp;PlayerID=1628995&amp;TeamID=0&amp;GameID=&amp;ContextMeasure=FG3M&amp;Season=2019-20&amp;SeasonType=Regular Season&amp;LeagueID=00&amp;PerMode=PerGame&amp;Scope=S&amp;StatCategory=PTS&amp;section=leaders" xr:uid="{9F5F88FA-D9DD-D340-8A15-62F69C9D0E03}"/>
    <hyperlink ref="J194" r:id="rId2263" display="/events/?flag=3&amp;CFID=&amp;CFPARAMS=&amp;PlayerID=1628995&amp;TeamID=0&amp;GameID=&amp;ContextMeasure=FG3A&amp;Season=2019-20&amp;SeasonType=Regular Season&amp;LeagueID=00&amp;PerMode=PerGame&amp;Scope=S&amp;StatCategory=PTS&amp;section=leaders" xr:uid="{99E41ACA-DC08-3241-865A-9C9FC1B7269D}"/>
    <hyperlink ref="O194" r:id="rId2264" display="/events/?flag=1&amp;CFID=&amp;CFPARAMS=&amp;PlayerID=1628995&amp;TeamID=0&amp;GameID=&amp;ContextMeasure=OREB&amp;Season=2019-20&amp;SeasonType=Regular Season&amp;LeagueID=00&amp;PerMode=PerGame&amp;Scope=S&amp;StatCategory=PTS&amp;section=leaders" xr:uid="{1FE14E47-4174-774D-BDD0-09388E909161}"/>
    <hyperlink ref="P194" r:id="rId2265" display="/events/?flag=1&amp;CFID=&amp;CFPARAMS=&amp;PlayerID=1628995&amp;TeamID=0&amp;GameID=&amp;ContextMeasure=DREB&amp;Season=2019-20&amp;SeasonType=Regular Season&amp;LeagueID=00&amp;PerMode=PerGame&amp;Scope=S&amp;StatCategory=PTS&amp;section=leaders" xr:uid="{E172EC5F-1DF2-5143-8028-548391ABB0A2}"/>
    <hyperlink ref="Q194" r:id="rId2266" display="/events/?flag=1&amp;CFID=&amp;CFPARAMS=&amp;PlayerID=1628995&amp;TeamID=0&amp;GameID=&amp;ContextMeasure=REB&amp;Season=2019-20&amp;SeasonType=Regular Season&amp;LeagueID=00&amp;PerMode=PerGame&amp;Scope=S&amp;StatCategory=PTS&amp;section=leaders" xr:uid="{5045969E-6B60-BA4C-B824-324AA31DD8E5}"/>
    <hyperlink ref="R194" r:id="rId2267" display="/events/?flag=1&amp;CFID=&amp;CFPARAMS=&amp;PlayerID=1628995&amp;TeamID=0&amp;GameID=&amp;ContextMeasure=AST&amp;Season=2019-20&amp;SeasonType=Regular Season&amp;LeagueID=00&amp;PerMode=PerGame&amp;Scope=S&amp;StatCategory=PTS&amp;section=leaders" xr:uid="{37DB95DE-4907-CE44-BF2B-C48E796FA902}"/>
    <hyperlink ref="S194" r:id="rId2268" display="/events/?flag=1&amp;CFID=&amp;CFPARAMS=&amp;PlayerID=1628995&amp;TeamID=0&amp;GameID=&amp;ContextMeasure=STL&amp;Season=2019-20&amp;SeasonType=Regular Season&amp;LeagueID=00&amp;PerMode=PerGame&amp;Scope=S&amp;StatCategory=PTS&amp;section=leaders" xr:uid="{92C38F2C-50B7-074B-BF1B-70489CAE3A04}"/>
    <hyperlink ref="T194" r:id="rId2269" display="/events/?flag=1&amp;CFID=&amp;CFPARAMS=&amp;PlayerID=1628995&amp;TeamID=0&amp;GameID=&amp;ContextMeasure=BLK&amp;Season=2019-20&amp;SeasonType=Regular Season&amp;LeagueID=00&amp;PerMode=PerGame&amp;Scope=S&amp;StatCategory=PTS&amp;section=leaders" xr:uid="{4861BCCA-52B0-614B-B256-87C75E49155E}"/>
    <hyperlink ref="U194" r:id="rId2270" display="/events/?flag=1&amp;CFID=&amp;CFPARAMS=&amp;PlayerID=1628995&amp;TeamID=0&amp;GameID=&amp;ContextMeasure=TOV&amp;Season=2019-20&amp;SeasonType=Regular Season&amp;LeagueID=00&amp;PerMode=PerGame&amp;Scope=S&amp;StatCategory=PTS&amp;section=leaders" xr:uid="{1D917B95-393A-EE49-9911-59E90EA26DA2}"/>
    <hyperlink ref="B195" r:id="rId2271" display="https://stats.nba.com/player/1626144/traditional/" xr:uid="{21D18345-1C1B-8343-91CC-773FE991780D}"/>
    <hyperlink ref="F195" r:id="rId2272" display="/events/?flag=3&amp;CFID=&amp;CFPARAMS=&amp;PlayerID=1626144&amp;TeamID=0&amp;GameID=&amp;ContextMeasure=FGM&amp;Season=2019-20&amp;SeasonType=Regular Season&amp;LeagueID=00&amp;PerMode=PerGame&amp;Scope=S&amp;StatCategory=PTS&amp;section=leaders" xr:uid="{B7751E4A-EDCF-074F-BFFB-D4FA8D0C603B}"/>
    <hyperlink ref="G195" r:id="rId2273" display="/events/?flag=3&amp;CFID=&amp;CFPARAMS=&amp;PlayerID=1626144&amp;TeamID=0&amp;GameID=&amp;ContextMeasure=FGA&amp;Season=2019-20&amp;SeasonType=Regular Season&amp;LeagueID=00&amp;PerMode=PerGame&amp;Scope=S&amp;StatCategory=PTS&amp;section=leaders" xr:uid="{41FF4580-3F6F-4D4B-AB28-17717DCB700D}"/>
    <hyperlink ref="I195" r:id="rId2274" display="/events/?flag=3&amp;CFID=&amp;CFPARAMS=&amp;PlayerID=1626144&amp;TeamID=0&amp;GameID=&amp;ContextMeasure=FG3M&amp;Season=2019-20&amp;SeasonType=Regular Season&amp;LeagueID=00&amp;PerMode=PerGame&amp;Scope=S&amp;StatCategory=PTS&amp;section=leaders" xr:uid="{36AFB463-0FB3-9549-8ED8-994DAAE4E6F5}"/>
    <hyperlink ref="J195" r:id="rId2275" display="/events/?flag=3&amp;CFID=&amp;CFPARAMS=&amp;PlayerID=1626144&amp;TeamID=0&amp;GameID=&amp;ContextMeasure=FG3A&amp;Season=2019-20&amp;SeasonType=Regular Season&amp;LeagueID=00&amp;PerMode=PerGame&amp;Scope=S&amp;StatCategory=PTS&amp;section=leaders" xr:uid="{9561B586-5A75-2940-B3FA-C3D93FEC147E}"/>
    <hyperlink ref="O195" r:id="rId2276" display="/events/?flag=1&amp;CFID=&amp;CFPARAMS=&amp;PlayerID=1626144&amp;TeamID=0&amp;GameID=&amp;ContextMeasure=OREB&amp;Season=2019-20&amp;SeasonType=Regular Season&amp;LeagueID=00&amp;PerMode=PerGame&amp;Scope=S&amp;StatCategory=PTS&amp;section=leaders" xr:uid="{A4F0C791-0B8F-8341-8D2B-C8B9241296F7}"/>
    <hyperlink ref="P195" r:id="rId2277" display="/events/?flag=1&amp;CFID=&amp;CFPARAMS=&amp;PlayerID=1626144&amp;TeamID=0&amp;GameID=&amp;ContextMeasure=DREB&amp;Season=2019-20&amp;SeasonType=Regular Season&amp;LeagueID=00&amp;PerMode=PerGame&amp;Scope=S&amp;StatCategory=PTS&amp;section=leaders" xr:uid="{E1AAEF97-8C07-B744-9E88-628779F4C3C8}"/>
    <hyperlink ref="Q195" r:id="rId2278" display="/events/?flag=1&amp;CFID=&amp;CFPARAMS=&amp;PlayerID=1626144&amp;TeamID=0&amp;GameID=&amp;ContextMeasure=REB&amp;Season=2019-20&amp;SeasonType=Regular Season&amp;LeagueID=00&amp;PerMode=PerGame&amp;Scope=S&amp;StatCategory=PTS&amp;section=leaders" xr:uid="{47FED47E-881F-8D4F-A75F-96F4678508A9}"/>
    <hyperlink ref="R195" r:id="rId2279" display="/events/?flag=1&amp;CFID=&amp;CFPARAMS=&amp;PlayerID=1626144&amp;TeamID=0&amp;GameID=&amp;ContextMeasure=AST&amp;Season=2019-20&amp;SeasonType=Regular Season&amp;LeagueID=00&amp;PerMode=PerGame&amp;Scope=S&amp;StatCategory=PTS&amp;section=leaders" xr:uid="{A6012FA1-39E5-3C4A-A57C-E33C0018B1BF}"/>
    <hyperlink ref="S195" r:id="rId2280" display="/events/?flag=1&amp;CFID=&amp;CFPARAMS=&amp;PlayerID=1626144&amp;TeamID=0&amp;GameID=&amp;ContextMeasure=STL&amp;Season=2019-20&amp;SeasonType=Regular Season&amp;LeagueID=00&amp;PerMode=PerGame&amp;Scope=S&amp;StatCategory=PTS&amp;section=leaders" xr:uid="{21B7A1DC-1DA6-C74A-91A8-116D54A20001}"/>
    <hyperlink ref="T195" r:id="rId2281" display="/events/?flag=1&amp;CFID=&amp;CFPARAMS=&amp;PlayerID=1626144&amp;TeamID=0&amp;GameID=&amp;ContextMeasure=BLK&amp;Season=2019-20&amp;SeasonType=Regular Season&amp;LeagueID=00&amp;PerMode=PerGame&amp;Scope=S&amp;StatCategory=PTS&amp;section=leaders" xr:uid="{9235DD41-B05E-5D47-8FD0-C6371160E7E0}"/>
    <hyperlink ref="U195" r:id="rId2282" display="/events/?flag=1&amp;CFID=&amp;CFPARAMS=&amp;PlayerID=1626144&amp;TeamID=0&amp;GameID=&amp;ContextMeasure=TOV&amp;Season=2019-20&amp;SeasonType=Regular Season&amp;LeagueID=00&amp;PerMode=PerGame&amp;Scope=S&amp;StatCategory=PTS&amp;section=leaders" xr:uid="{493D7BC4-98A5-9A49-986C-E2E0DCDEE5A9}"/>
    <hyperlink ref="B196" r:id="rId2283" display="https://stats.nba.com/player/203210/traditional/" xr:uid="{6C2C4CAC-93F8-5A44-A59F-59FAFBB3256D}"/>
    <hyperlink ref="F196" r:id="rId2284" display="/events/?flag=3&amp;CFID=&amp;CFPARAMS=&amp;PlayerID=203210&amp;TeamID=0&amp;GameID=&amp;ContextMeasure=FGM&amp;Season=2019-20&amp;SeasonType=Regular Season&amp;LeagueID=00&amp;PerMode=PerGame&amp;Scope=S&amp;StatCategory=PTS&amp;section=leaders" xr:uid="{11776F68-6BF2-7D4C-9D50-1972F014C8D5}"/>
    <hyperlink ref="G196" r:id="rId2285" display="/events/?flag=3&amp;CFID=&amp;CFPARAMS=&amp;PlayerID=203210&amp;TeamID=0&amp;GameID=&amp;ContextMeasure=FGA&amp;Season=2019-20&amp;SeasonType=Regular Season&amp;LeagueID=00&amp;PerMode=PerGame&amp;Scope=S&amp;StatCategory=PTS&amp;section=leaders" xr:uid="{C2878A60-9C86-144D-99F2-FF23C03E93A0}"/>
    <hyperlink ref="I196" r:id="rId2286" display="/events/?flag=3&amp;CFID=&amp;CFPARAMS=&amp;PlayerID=203210&amp;TeamID=0&amp;GameID=&amp;ContextMeasure=FG3M&amp;Season=2019-20&amp;SeasonType=Regular Season&amp;LeagueID=00&amp;PerMode=PerGame&amp;Scope=S&amp;StatCategory=PTS&amp;section=leaders" xr:uid="{1E170A37-3395-B743-965E-08AD8472B37B}"/>
    <hyperlink ref="J196" r:id="rId2287" display="/events/?flag=3&amp;CFID=&amp;CFPARAMS=&amp;PlayerID=203210&amp;TeamID=0&amp;GameID=&amp;ContextMeasure=FG3A&amp;Season=2019-20&amp;SeasonType=Regular Season&amp;LeagueID=00&amp;PerMode=PerGame&amp;Scope=S&amp;StatCategory=PTS&amp;section=leaders" xr:uid="{0BC52E68-A64E-344B-8CE9-1FA678578A51}"/>
    <hyperlink ref="O196" r:id="rId2288" display="/events/?flag=1&amp;CFID=&amp;CFPARAMS=&amp;PlayerID=203210&amp;TeamID=0&amp;GameID=&amp;ContextMeasure=OREB&amp;Season=2019-20&amp;SeasonType=Regular Season&amp;LeagueID=00&amp;PerMode=PerGame&amp;Scope=S&amp;StatCategory=PTS&amp;section=leaders" xr:uid="{8EE78C5B-06AC-6442-B5D4-28937A7137BE}"/>
    <hyperlink ref="P196" r:id="rId2289" display="/events/?flag=1&amp;CFID=&amp;CFPARAMS=&amp;PlayerID=203210&amp;TeamID=0&amp;GameID=&amp;ContextMeasure=DREB&amp;Season=2019-20&amp;SeasonType=Regular Season&amp;LeagueID=00&amp;PerMode=PerGame&amp;Scope=S&amp;StatCategory=PTS&amp;section=leaders" xr:uid="{292E4114-4A6D-4F4E-800E-4F3759AD8708}"/>
    <hyperlink ref="Q196" r:id="rId2290" display="/events/?flag=1&amp;CFID=&amp;CFPARAMS=&amp;PlayerID=203210&amp;TeamID=0&amp;GameID=&amp;ContextMeasure=REB&amp;Season=2019-20&amp;SeasonType=Regular Season&amp;LeagueID=00&amp;PerMode=PerGame&amp;Scope=S&amp;StatCategory=PTS&amp;section=leaders" xr:uid="{68D4666E-E6D2-F14A-82A8-FFF685919CEF}"/>
    <hyperlink ref="R196" r:id="rId2291" display="/events/?flag=1&amp;CFID=&amp;CFPARAMS=&amp;PlayerID=203210&amp;TeamID=0&amp;GameID=&amp;ContextMeasure=AST&amp;Season=2019-20&amp;SeasonType=Regular Season&amp;LeagueID=00&amp;PerMode=PerGame&amp;Scope=S&amp;StatCategory=PTS&amp;section=leaders" xr:uid="{7180370A-04C1-094B-B7F4-B515DD604221}"/>
    <hyperlink ref="S196" r:id="rId2292" display="/events/?flag=1&amp;CFID=&amp;CFPARAMS=&amp;PlayerID=203210&amp;TeamID=0&amp;GameID=&amp;ContextMeasure=STL&amp;Season=2019-20&amp;SeasonType=Regular Season&amp;LeagueID=00&amp;PerMode=PerGame&amp;Scope=S&amp;StatCategory=PTS&amp;section=leaders" xr:uid="{06571F58-D809-0648-82CA-B628532D2BF4}"/>
    <hyperlink ref="T196" r:id="rId2293" display="/events/?flag=1&amp;CFID=&amp;CFPARAMS=&amp;PlayerID=203210&amp;TeamID=0&amp;GameID=&amp;ContextMeasure=BLK&amp;Season=2019-20&amp;SeasonType=Regular Season&amp;LeagueID=00&amp;PerMode=PerGame&amp;Scope=S&amp;StatCategory=PTS&amp;section=leaders" xr:uid="{763B2641-2E9E-6143-99D4-8EF8994D27E1}"/>
    <hyperlink ref="U196" r:id="rId2294" display="/events/?flag=1&amp;CFID=&amp;CFPARAMS=&amp;PlayerID=203210&amp;TeamID=0&amp;GameID=&amp;ContextMeasure=TOV&amp;Season=2019-20&amp;SeasonType=Regular Season&amp;LeagueID=00&amp;PerMode=PerGame&amp;Scope=S&amp;StatCategory=PTS&amp;section=leaders" xr:uid="{92B2B654-14EE-624C-B665-FFDC584466E2}"/>
    <hyperlink ref="B197" r:id="rId2295" display="https://stats.nba.com/player/201580/traditional/" xr:uid="{43DD4F78-12D4-134C-8D41-010C8A98019C}"/>
    <hyperlink ref="F197" r:id="rId2296" display="/events/?flag=3&amp;CFID=&amp;CFPARAMS=&amp;PlayerID=201580&amp;TeamID=0&amp;GameID=&amp;ContextMeasure=FGM&amp;Season=2019-20&amp;SeasonType=Regular Season&amp;LeagueID=00&amp;PerMode=PerGame&amp;Scope=S&amp;StatCategory=PTS&amp;section=leaders" xr:uid="{6ACDD80A-021C-FC47-A35D-6F1BE26DD299}"/>
    <hyperlink ref="G197" r:id="rId2297" display="/events/?flag=3&amp;CFID=&amp;CFPARAMS=&amp;PlayerID=201580&amp;TeamID=0&amp;GameID=&amp;ContextMeasure=FGA&amp;Season=2019-20&amp;SeasonType=Regular Season&amp;LeagueID=00&amp;PerMode=PerGame&amp;Scope=S&amp;StatCategory=PTS&amp;section=leaders" xr:uid="{F5D3D817-62AB-E743-B852-D17BD05DB293}"/>
    <hyperlink ref="O197" r:id="rId2298" display="/events/?flag=1&amp;CFID=&amp;CFPARAMS=&amp;PlayerID=201580&amp;TeamID=0&amp;GameID=&amp;ContextMeasure=OREB&amp;Season=2019-20&amp;SeasonType=Regular Season&amp;LeagueID=00&amp;PerMode=PerGame&amp;Scope=S&amp;StatCategory=PTS&amp;section=leaders" xr:uid="{DCB64C8E-F457-4547-A254-BB4140E0B896}"/>
    <hyperlink ref="P197" r:id="rId2299" display="/events/?flag=1&amp;CFID=&amp;CFPARAMS=&amp;PlayerID=201580&amp;TeamID=0&amp;GameID=&amp;ContextMeasure=DREB&amp;Season=2019-20&amp;SeasonType=Regular Season&amp;LeagueID=00&amp;PerMode=PerGame&amp;Scope=S&amp;StatCategory=PTS&amp;section=leaders" xr:uid="{62578D09-8C76-FF45-8066-77B2677379B6}"/>
    <hyperlink ref="Q197" r:id="rId2300" display="/events/?flag=1&amp;CFID=&amp;CFPARAMS=&amp;PlayerID=201580&amp;TeamID=0&amp;GameID=&amp;ContextMeasure=REB&amp;Season=2019-20&amp;SeasonType=Regular Season&amp;LeagueID=00&amp;PerMode=PerGame&amp;Scope=S&amp;StatCategory=PTS&amp;section=leaders" xr:uid="{26D19CEC-25D3-B848-B5BD-EF6E9A687207}"/>
    <hyperlink ref="R197" r:id="rId2301" display="/events/?flag=1&amp;CFID=&amp;CFPARAMS=&amp;PlayerID=201580&amp;TeamID=0&amp;GameID=&amp;ContextMeasure=AST&amp;Season=2019-20&amp;SeasonType=Regular Season&amp;LeagueID=00&amp;PerMode=PerGame&amp;Scope=S&amp;StatCategory=PTS&amp;section=leaders" xr:uid="{DC379995-0AEF-C348-BB0F-B5A72BD03975}"/>
    <hyperlink ref="S197" r:id="rId2302" display="/events/?flag=1&amp;CFID=&amp;CFPARAMS=&amp;PlayerID=201580&amp;TeamID=0&amp;GameID=&amp;ContextMeasure=STL&amp;Season=2019-20&amp;SeasonType=Regular Season&amp;LeagueID=00&amp;PerMode=PerGame&amp;Scope=S&amp;StatCategory=PTS&amp;section=leaders" xr:uid="{93B4B2EF-FB6B-F340-9DDB-E8FBC43B1E1C}"/>
    <hyperlink ref="T197" r:id="rId2303" display="/events/?flag=1&amp;CFID=&amp;CFPARAMS=&amp;PlayerID=201580&amp;TeamID=0&amp;GameID=&amp;ContextMeasure=BLK&amp;Season=2019-20&amp;SeasonType=Regular Season&amp;LeagueID=00&amp;PerMode=PerGame&amp;Scope=S&amp;StatCategory=PTS&amp;section=leaders" xr:uid="{917C6A76-017F-9641-BB5F-6F99D92824EF}"/>
    <hyperlink ref="U197" r:id="rId2304" display="/events/?flag=1&amp;CFID=&amp;CFPARAMS=&amp;PlayerID=201580&amp;TeamID=0&amp;GameID=&amp;ContextMeasure=TOV&amp;Season=2019-20&amp;SeasonType=Regular Season&amp;LeagueID=00&amp;PerMode=PerGame&amp;Scope=S&amp;StatCategory=PTS&amp;section=leaders" xr:uid="{7455CEF8-A107-8745-8D11-DF7C85193FCD}"/>
    <hyperlink ref="B198" r:id="rId2305" display="https://stats.nba.com/player/1627737/traditional/" xr:uid="{E5512657-86C0-8242-9EFA-6A7EB54569F8}"/>
    <hyperlink ref="F198" r:id="rId2306" display="/events/?flag=3&amp;CFID=&amp;CFPARAMS=&amp;PlayerID=1627737&amp;TeamID=0&amp;GameID=&amp;ContextMeasure=FGM&amp;Season=2019-20&amp;SeasonType=Regular Season&amp;LeagueID=00&amp;PerMode=PerGame&amp;Scope=S&amp;StatCategory=PTS&amp;section=leaders" xr:uid="{F6AF5B88-3744-E04C-BC27-71F21E65D4F7}"/>
    <hyperlink ref="G198" r:id="rId2307" display="/events/?flag=3&amp;CFID=&amp;CFPARAMS=&amp;PlayerID=1627737&amp;TeamID=0&amp;GameID=&amp;ContextMeasure=FGA&amp;Season=2019-20&amp;SeasonType=Regular Season&amp;LeagueID=00&amp;PerMode=PerGame&amp;Scope=S&amp;StatCategory=PTS&amp;section=leaders" xr:uid="{B7C41F28-6142-224C-A443-C788523A5C59}"/>
    <hyperlink ref="I198" r:id="rId2308" display="/events/?flag=3&amp;CFID=&amp;CFPARAMS=&amp;PlayerID=1627737&amp;TeamID=0&amp;GameID=&amp;ContextMeasure=FG3M&amp;Season=2019-20&amp;SeasonType=Regular Season&amp;LeagueID=00&amp;PerMode=PerGame&amp;Scope=S&amp;StatCategory=PTS&amp;section=leaders" xr:uid="{EDAA954B-5158-0F40-BA31-A804215125E2}"/>
    <hyperlink ref="J198" r:id="rId2309" display="/events/?flag=3&amp;CFID=&amp;CFPARAMS=&amp;PlayerID=1627737&amp;TeamID=0&amp;GameID=&amp;ContextMeasure=FG3A&amp;Season=2019-20&amp;SeasonType=Regular Season&amp;LeagueID=00&amp;PerMode=PerGame&amp;Scope=S&amp;StatCategory=PTS&amp;section=leaders" xr:uid="{D025EF61-431F-914D-A2BC-A71B09E86EE4}"/>
    <hyperlink ref="O198" r:id="rId2310" display="/events/?flag=1&amp;CFID=&amp;CFPARAMS=&amp;PlayerID=1627737&amp;TeamID=0&amp;GameID=&amp;ContextMeasure=OREB&amp;Season=2019-20&amp;SeasonType=Regular Season&amp;LeagueID=00&amp;PerMode=PerGame&amp;Scope=S&amp;StatCategory=PTS&amp;section=leaders" xr:uid="{70DEEB59-5754-1D45-91ED-E82F395F2470}"/>
    <hyperlink ref="P198" r:id="rId2311" display="/events/?flag=1&amp;CFID=&amp;CFPARAMS=&amp;PlayerID=1627737&amp;TeamID=0&amp;GameID=&amp;ContextMeasure=DREB&amp;Season=2019-20&amp;SeasonType=Regular Season&amp;LeagueID=00&amp;PerMode=PerGame&amp;Scope=S&amp;StatCategory=PTS&amp;section=leaders" xr:uid="{E8A10488-C5CA-424E-B864-33084B0A7BCE}"/>
    <hyperlink ref="Q198" r:id="rId2312" display="/events/?flag=1&amp;CFID=&amp;CFPARAMS=&amp;PlayerID=1627737&amp;TeamID=0&amp;GameID=&amp;ContextMeasure=REB&amp;Season=2019-20&amp;SeasonType=Regular Season&amp;LeagueID=00&amp;PerMode=PerGame&amp;Scope=S&amp;StatCategory=PTS&amp;section=leaders" xr:uid="{F31ACB85-D149-5549-B892-DF1532EAB71D}"/>
    <hyperlink ref="R198" r:id="rId2313" display="/events/?flag=1&amp;CFID=&amp;CFPARAMS=&amp;PlayerID=1627737&amp;TeamID=0&amp;GameID=&amp;ContextMeasure=AST&amp;Season=2019-20&amp;SeasonType=Regular Season&amp;LeagueID=00&amp;PerMode=PerGame&amp;Scope=S&amp;StatCategory=PTS&amp;section=leaders" xr:uid="{5AB7FB1E-503D-9B4B-BACC-6E46E265A677}"/>
    <hyperlink ref="S198" r:id="rId2314" display="/events/?flag=1&amp;CFID=&amp;CFPARAMS=&amp;PlayerID=1627737&amp;TeamID=0&amp;GameID=&amp;ContextMeasure=STL&amp;Season=2019-20&amp;SeasonType=Regular Season&amp;LeagueID=00&amp;PerMode=PerGame&amp;Scope=S&amp;StatCategory=PTS&amp;section=leaders" xr:uid="{9544FA6B-6713-C246-A8FF-BC23DE24CBB4}"/>
    <hyperlink ref="T198" r:id="rId2315" display="/events/?flag=1&amp;CFID=&amp;CFPARAMS=&amp;PlayerID=1627737&amp;TeamID=0&amp;GameID=&amp;ContextMeasure=BLK&amp;Season=2019-20&amp;SeasonType=Regular Season&amp;LeagueID=00&amp;PerMode=PerGame&amp;Scope=S&amp;StatCategory=PTS&amp;section=leaders" xr:uid="{48F9AC6F-05BC-9D48-9198-CFF6DB282A87}"/>
    <hyperlink ref="U198" r:id="rId2316" display="/events/?flag=1&amp;CFID=&amp;CFPARAMS=&amp;PlayerID=1627737&amp;TeamID=0&amp;GameID=&amp;ContextMeasure=TOV&amp;Season=2019-20&amp;SeasonType=Regular Season&amp;LeagueID=00&amp;PerMode=PerGame&amp;Scope=S&amp;StatCategory=PTS&amp;section=leaders" xr:uid="{C29C48B6-3D3D-8E4D-A75D-5F9541358178}"/>
    <hyperlink ref="B199" r:id="rId2317" display="https://stats.nba.com/player/1628420/traditional/" xr:uid="{4F34A065-B310-F74A-A25D-502ABBCDDD87}"/>
    <hyperlink ref="F199" r:id="rId2318" display="/events/?flag=3&amp;CFID=&amp;CFPARAMS=&amp;PlayerID=1628420&amp;TeamID=0&amp;GameID=&amp;ContextMeasure=FGM&amp;Season=2019-20&amp;SeasonType=Regular Season&amp;LeagueID=00&amp;PerMode=PerGame&amp;Scope=S&amp;StatCategory=PTS&amp;section=leaders" xr:uid="{91D364BA-03C3-D04D-917B-0EC63D6AC6FB}"/>
    <hyperlink ref="G199" r:id="rId2319" display="/events/?flag=3&amp;CFID=&amp;CFPARAMS=&amp;PlayerID=1628420&amp;TeamID=0&amp;GameID=&amp;ContextMeasure=FGA&amp;Season=2019-20&amp;SeasonType=Regular Season&amp;LeagueID=00&amp;PerMode=PerGame&amp;Scope=S&amp;StatCategory=PTS&amp;section=leaders" xr:uid="{D596A785-50C1-174B-8492-26A0A697E75D}"/>
    <hyperlink ref="I199" r:id="rId2320" display="/events/?flag=3&amp;CFID=&amp;CFPARAMS=&amp;PlayerID=1628420&amp;TeamID=0&amp;GameID=&amp;ContextMeasure=FG3M&amp;Season=2019-20&amp;SeasonType=Regular Season&amp;LeagueID=00&amp;PerMode=PerGame&amp;Scope=S&amp;StatCategory=PTS&amp;section=leaders" xr:uid="{A1586EB8-1F9C-874B-859B-3E2E0EB6F3D9}"/>
    <hyperlink ref="J199" r:id="rId2321" display="/events/?flag=3&amp;CFID=&amp;CFPARAMS=&amp;PlayerID=1628420&amp;TeamID=0&amp;GameID=&amp;ContextMeasure=FG3A&amp;Season=2019-20&amp;SeasonType=Regular Season&amp;LeagueID=00&amp;PerMode=PerGame&amp;Scope=S&amp;StatCategory=PTS&amp;section=leaders" xr:uid="{DED685FA-3E39-6149-8D32-C36136A39638}"/>
    <hyperlink ref="O199" r:id="rId2322" display="/events/?flag=1&amp;CFID=&amp;CFPARAMS=&amp;PlayerID=1628420&amp;TeamID=0&amp;GameID=&amp;ContextMeasure=OREB&amp;Season=2019-20&amp;SeasonType=Regular Season&amp;LeagueID=00&amp;PerMode=PerGame&amp;Scope=S&amp;StatCategory=PTS&amp;section=leaders" xr:uid="{13C6F953-1E48-AA4A-918D-36600757118F}"/>
    <hyperlink ref="P199" r:id="rId2323" display="/events/?flag=1&amp;CFID=&amp;CFPARAMS=&amp;PlayerID=1628420&amp;TeamID=0&amp;GameID=&amp;ContextMeasure=DREB&amp;Season=2019-20&amp;SeasonType=Regular Season&amp;LeagueID=00&amp;PerMode=PerGame&amp;Scope=S&amp;StatCategory=PTS&amp;section=leaders" xr:uid="{9620DB8E-9993-A34A-A9E8-8316BD4890D1}"/>
    <hyperlink ref="Q199" r:id="rId2324" display="/events/?flag=1&amp;CFID=&amp;CFPARAMS=&amp;PlayerID=1628420&amp;TeamID=0&amp;GameID=&amp;ContextMeasure=REB&amp;Season=2019-20&amp;SeasonType=Regular Season&amp;LeagueID=00&amp;PerMode=PerGame&amp;Scope=S&amp;StatCategory=PTS&amp;section=leaders" xr:uid="{81E0F69B-8F09-854B-9529-BB859B29AEB4}"/>
    <hyperlink ref="R199" r:id="rId2325" display="/events/?flag=1&amp;CFID=&amp;CFPARAMS=&amp;PlayerID=1628420&amp;TeamID=0&amp;GameID=&amp;ContextMeasure=AST&amp;Season=2019-20&amp;SeasonType=Regular Season&amp;LeagueID=00&amp;PerMode=PerGame&amp;Scope=S&amp;StatCategory=PTS&amp;section=leaders" xr:uid="{684CB2A1-75F6-0B44-A447-030148A2416A}"/>
    <hyperlink ref="S199" r:id="rId2326" display="/events/?flag=1&amp;CFID=&amp;CFPARAMS=&amp;PlayerID=1628420&amp;TeamID=0&amp;GameID=&amp;ContextMeasure=STL&amp;Season=2019-20&amp;SeasonType=Regular Season&amp;LeagueID=00&amp;PerMode=PerGame&amp;Scope=S&amp;StatCategory=PTS&amp;section=leaders" xr:uid="{FB6AAAC5-1FFD-C245-9E6E-D6069E2E3901}"/>
    <hyperlink ref="T199" r:id="rId2327" display="/events/?flag=1&amp;CFID=&amp;CFPARAMS=&amp;PlayerID=1628420&amp;TeamID=0&amp;GameID=&amp;ContextMeasure=BLK&amp;Season=2019-20&amp;SeasonType=Regular Season&amp;LeagueID=00&amp;PerMode=PerGame&amp;Scope=S&amp;StatCategory=PTS&amp;section=leaders" xr:uid="{40B95785-1A3C-F442-9484-7F3FF375E197}"/>
    <hyperlink ref="U199" r:id="rId2328" display="/events/?flag=1&amp;CFID=&amp;CFPARAMS=&amp;PlayerID=1628420&amp;TeamID=0&amp;GameID=&amp;ContextMeasure=TOV&amp;Season=2019-20&amp;SeasonType=Regular Season&amp;LeagueID=00&amp;PerMode=PerGame&amp;Scope=S&amp;StatCategory=PTS&amp;section=leaders" xr:uid="{4EA84170-BB05-5C42-9960-0B0E2149C0BD}"/>
    <hyperlink ref="B200" r:id="rId2329" display="https://stats.nba.com/player/1628969/traditional/" xr:uid="{D575732B-85D9-3142-AEE9-3D2EFE482E90}"/>
    <hyperlink ref="F200" r:id="rId2330" display="/events/?flag=3&amp;CFID=&amp;CFPARAMS=&amp;PlayerID=1628969&amp;TeamID=0&amp;GameID=&amp;ContextMeasure=FGM&amp;Season=2019-20&amp;SeasonType=Regular Season&amp;LeagueID=00&amp;PerMode=PerGame&amp;Scope=S&amp;StatCategory=PTS&amp;section=leaders" xr:uid="{A9CAD885-98FE-A740-9F07-8449457C944A}"/>
    <hyperlink ref="G200" r:id="rId2331" display="/events/?flag=3&amp;CFID=&amp;CFPARAMS=&amp;PlayerID=1628969&amp;TeamID=0&amp;GameID=&amp;ContextMeasure=FGA&amp;Season=2019-20&amp;SeasonType=Regular Season&amp;LeagueID=00&amp;PerMode=PerGame&amp;Scope=S&amp;StatCategory=PTS&amp;section=leaders" xr:uid="{0563807D-BA66-E549-B765-FF749D76999C}"/>
    <hyperlink ref="I200" r:id="rId2332" display="/events/?flag=3&amp;CFID=&amp;CFPARAMS=&amp;PlayerID=1628969&amp;TeamID=0&amp;GameID=&amp;ContextMeasure=FG3M&amp;Season=2019-20&amp;SeasonType=Regular Season&amp;LeagueID=00&amp;PerMode=PerGame&amp;Scope=S&amp;StatCategory=PTS&amp;section=leaders" xr:uid="{21D8FCBE-6310-7949-8086-F8110A2BA8D1}"/>
    <hyperlink ref="J200" r:id="rId2333" display="/events/?flag=3&amp;CFID=&amp;CFPARAMS=&amp;PlayerID=1628969&amp;TeamID=0&amp;GameID=&amp;ContextMeasure=FG3A&amp;Season=2019-20&amp;SeasonType=Regular Season&amp;LeagueID=00&amp;PerMode=PerGame&amp;Scope=S&amp;StatCategory=PTS&amp;section=leaders" xr:uid="{B2BC273A-1A2D-A24A-B8F5-FC5F3DB9A06C}"/>
    <hyperlink ref="O200" r:id="rId2334" display="/events/?flag=1&amp;CFID=&amp;CFPARAMS=&amp;PlayerID=1628969&amp;TeamID=0&amp;GameID=&amp;ContextMeasure=OREB&amp;Season=2019-20&amp;SeasonType=Regular Season&amp;LeagueID=00&amp;PerMode=PerGame&amp;Scope=S&amp;StatCategory=PTS&amp;section=leaders" xr:uid="{BA9022CB-B74E-4A49-819D-A2B6E8DF7E5E}"/>
    <hyperlink ref="P200" r:id="rId2335" display="/events/?flag=1&amp;CFID=&amp;CFPARAMS=&amp;PlayerID=1628969&amp;TeamID=0&amp;GameID=&amp;ContextMeasure=DREB&amp;Season=2019-20&amp;SeasonType=Regular Season&amp;LeagueID=00&amp;PerMode=PerGame&amp;Scope=S&amp;StatCategory=PTS&amp;section=leaders" xr:uid="{8296BA3A-2ECC-0C46-A8A0-454379A0A4DC}"/>
    <hyperlink ref="Q200" r:id="rId2336" display="/events/?flag=1&amp;CFID=&amp;CFPARAMS=&amp;PlayerID=1628969&amp;TeamID=0&amp;GameID=&amp;ContextMeasure=REB&amp;Season=2019-20&amp;SeasonType=Regular Season&amp;LeagueID=00&amp;PerMode=PerGame&amp;Scope=S&amp;StatCategory=PTS&amp;section=leaders" xr:uid="{1562F3C3-2229-0E4E-B30B-A679F2670EF2}"/>
    <hyperlink ref="R200" r:id="rId2337" display="/events/?flag=1&amp;CFID=&amp;CFPARAMS=&amp;PlayerID=1628969&amp;TeamID=0&amp;GameID=&amp;ContextMeasure=AST&amp;Season=2019-20&amp;SeasonType=Regular Season&amp;LeagueID=00&amp;PerMode=PerGame&amp;Scope=S&amp;StatCategory=PTS&amp;section=leaders" xr:uid="{ED0FB078-9D82-C84D-835E-E531C4204984}"/>
    <hyperlink ref="S200" r:id="rId2338" display="/events/?flag=1&amp;CFID=&amp;CFPARAMS=&amp;PlayerID=1628969&amp;TeamID=0&amp;GameID=&amp;ContextMeasure=STL&amp;Season=2019-20&amp;SeasonType=Regular Season&amp;LeagueID=00&amp;PerMode=PerGame&amp;Scope=S&amp;StatCategory=PTS&amp;section=leaders" xr:uid="{974724AA-7A7A-214F-B27F-7626A2EF1D81}"/>
    <hyperlink ref="T200" r:id="rId2339" display="/events/?flag=1&amp;CFID=&amp;CFPARAMS=&amp;PlayerID=1628969&amp;TeamID=0&amp;GameID=&amp;ContextMeasure=BLK&amp;Season=2019-20&amp;SeasonType=Regular Season&amp;LeagueID=00&amp;PerMode=PerGame&amp;Scope=S&amp;StatCategory=PTS&amp;section=leaders" xr:uid="{2B7A3BC0-00EE-3C4B-B5A9-AED0FAD12445}"/>
    <hyperlink ref="U200" r:id="rId2340" display="/events/?flag=1&amp;CFID=&amp;CFPARAMS=&amp;PlayerID=1628969&amp;TeamID=0&amp;GameID=&amp;ContextMeasure=TOV&amp;Season=2019-20&amp;SeasonType=Regular Season&amp;LeagueID=00&amp;PerMode=PerGame&amp;Scope=S&amp;StatCategory=PTS&amp;section=leaders" xr:uid="{A1CB2E9D-59AA-4245-BA19-3722BCCE3603}"/>
    <hyperlink ref="B201" r:id="rId2341" display="https://stats.nba.com/player/1628464/traditional/" xr:uid="{C6BABE66-BD4E-A541-BFFF-29E9EB3AAF85}"/>
    <hyperlink ref="F201" r:id="rId2342" display="/events/?flag=3&amp;CFID=&amp;CFPARAMS=&amp;PlayerID=1628464&amp;TeamID=0&amp;GameID=&amp;ContextMeasure=FGM&amp;Season=2019-20&amp;SeasonType=Regular Season&amp;LeagueID=00&amp;PerMode=PerGame&amp;Scope=S&amp;StatCategory=PTS&amp;section=leaders" xr:uid="{50BE1075-7790-F141-9E93-9003EDEAB704}"/>
    <hyperlink ref="G201" r:id="rId2343" display="/events/?flag=3&amp;CFID=&amp;CFPARAMS=&amp;PlayerID=1628464&amp;TeamID=0&amp;GameID=&amp;ContextMeasure=FGA&amp;Season=2019-20&amp;SeasonType=Regular Season&amp;LeagueID=00&amp;PerMode=PerGame&amp;Scope=S&amp;StatCategory=PTS&amp;section=leaders" xr:uid="{0B258AAF-590A-CC4B-8C8F-1F069FD0F961}"/>
    <hyperlink ref="I201" r:id="rId2344" display="/events/?flag=3&amp;CFID=&amp;CFPARAMS=&amp;PlayerID=1628464&amp;TeamID=0&amp;GameID=&amp;ContextMeasure=FG3M&amp;Season=2019-20&amp;SeasonType=Regular Season&amp;LeagueID=00&amp;PerMode=PerGame&amp;Scope=S&amp;StatCategory=PTS&amp;section=leaders" xr:uid="{3765F1EC-C7CA-124B-B12C-5F42D43F1803}"/>
    <hyperlink ref="J201" r:id="rId2345" display="/events/?flag=3&amp;CFID=&amp;CFPARAMS=&amp;PlayerID=1628464&amp;TeamID=0&amp;GameID=&amp;ContextMeasure=FG3A&amp;Season=2019-20&amp;SeasonType=Regular Season&amp;LeagueID=00&amp;PerMode=PerGame&amp;Scope=S&amp;StatCategory=PTS&amp;section=leaders" xr:uid="{525B015E-E193-4441-8A70-9C6289E267AB}"/>
    <hyperlink ref="O201" r:id="rId2346" display="/events/?flag=1&amp;CFID=&amp;CFPARAMS=&amp;PlayerID=1628464&amp;TeamID=0&amp;GameID=&amp;ContextMeasure=OREB&amp;Season=2019-20&amp;SeasonType=Regular Season&amp;LeagueID=00&amp;PerMode=PerGame&amp;Scope=S&amp;StatCategory=PTS&amp;section=leaders" xr:uid="{6EA63DAB-13F4-3F49-B9F1-08F5F3BFE7EE}"/>
    <hyperlink ref="P201" r:id="rId2347" display="/events/?flag=1&amp;CFID=&amp;CFPARAMS=&amp;PlayerID=1628464&amp;TeamID=0&amp;GameID=&amp;ContextMeasure=DREB&amp;Season=2019-20&amp;SeasonType=Regular Season&amp;LeagueID=00&amp;PerMode=PerGame&amp;Scope=S&amp;StatCategory=PTS&amp;section=leaders" xr:uid="{D2764A1D-5177-C647-91B0-D11EE3423575}"/>
    <hyperlink ref="Q201" r:id="rId2348" display="/events/?flag=1&amp;CFID=&amp;CFPARAMS=&amp;PlayerID=1628464&amp;TeamID=0&amp;GameID=&amp;ContextMeasure=REB&amp;Season=2019-20&amp;SeasonType=Regular Season&amp;LeagueID=00&amp;PerMode=PerGame&amp;Scope=S&amp;StatCategory=PTS&amp;section=leaders" xr:uid="{AC3B45FC-722D-B24A-89F2-F9408421AA9B}"/>
    <hyperlink ref="R201" r:id="rId2349" display="/events/?flag=1&amp;CFID=&amp;CFPARAMS=&amp;PlayerID=1628464&amp;TeamID=0&amp;GameID=&amp;ContextMeasure=AST&amp;Season=2019-20&amp;SeasonType=Regular Season&amp;LeagueID=00&amp;PerMode=PerGame&amp;Scope=S&amp;StatCategory=PTS&amp;section=leaders" xr:uid="{2725BEFA-B506-F245-8CAE-93392A8C4360}"/>
    <hyperlink ref="S201" r:id="rId2350" display="/events/?flag=1&amp;CFID=&amp;CFPARAMS=&amp;PlayerID=1628464&amp;TeamID=0&amp;GameID=&amp;ContextMeasure=STL&amp;Season=2019-20&amp;SeasonType=Regular Season&amp;LeagueID=00&amp;PerMode=PerGame&amp;Scope=S&amp;StatCategory=PTS&amp;section=leaders" xr:uid="{C4F7C7F2-6AD1-6D4C-9962-5C87A7BBEBC9}"/>
    <hyperlink ref="T201" r:id="rId2351" display="/events/?flag=1&amp;CFID=&amp;CFPARAMS=&amp;PlayerID=1628464&amp;TeamID=0&amp;GameID=&amp;ContextMeasure=BLK&amp;Season=2019-20&amp;SeasonType=Regular Season&amp;LeagueID=00&amp;PerMode=PerGame&amp;Scope=S&amp;StatCategory=PTS&amp;section=leaders" xr:uid="{64ED0CC2-8DFE-7444-A25E-79C42FFAA161}"/>
    <hyperlink ref="U201" r:id="rId2352" display="/events/?flag=1&amp;CFID=&amp;CFPARAMS=&amp;PlayerID=1628464&amp;TeamID=0&amp;GameID=&amp;ContextMeasure=TOV&amp;Season=2019-20&amp;SeasonType=Regular Season&amp;LeagueID=00&amp;PerMode=PerGame&amp;Scope=S&amp;StatCategory=PTS&amp;section=leaders" xr:uid="{18FA0CB1-2690-8142-9B1E-1920EAD8CD25}"/>
    <hyperlink ref="B202" r:id="rId2353" display="https://stats.nba.com/player/1627761/traditional/" xr:uid="{39204903-51A9-8B49-AEA8-2EEB77F16B2D}"/>
    <hyperlink ref="F202" r:id="rId2354" display="/events/?flag=3&amp;CFID=&amp;CFPARAMS=&amp;PlayerID=1627761&amp;TeamID=0&amp;GameID=&amp;ContextMeasure=FGM&amp;Season=2019-20&amp;SeasonType=Regular Season&amp;LeagueID=00&amp;PerMode=PerGame&amp;Scope=S&amp;StatCategory=PTS&amp;section=leaders" xr:uid="{E255448D-FFDE-024C-8CBF-C47F170CBF82}"/>
    <hyperlink ref="G202" r:id="rId2355" display="/events/?flag=3&amp;CFID=&amp;CFPARAMS=&amp;PlayerID=1627761&amp;TeamID=0&amp;GameID=&amp;ContextMeasure=FGA&amp;Season=2019-20&amp;SeasonType=Regular Season&amp;LeagueID=00&amp;PerMode=PerGame&amp;Scope=S&amp;StatCategory=PTS&amp;section=leaders" xr:uid="{8D84F843-06D8-9F4F-9A42-91AD5F693C71}"/>
    <hyperlink ref="I202" r:id="rId2356" display="/events/?flag=3&amp;CFID=&amp;CFPARAMS=&amp;PlayerID=1627761&amp;TeamID=0&amp;GameID=&amp;ContextMeasure=FG3M&amp;Season=2019-20&amp;SeasonType=Regular Season&amp;LeagueID=00&amp;PerMode=PerGame&amp;Scope=S&amp;StatCategory=PTS&amp;section=leaders" xr:uid="{D9B2ED55-7186-014F-B8B5-88EE0F7C46A2}"/>
    <hyperlink ref="J202" r:id="rId2357" display="/events/?flag=3&amp;CFID=&amp;CFPARAMS=&amp;PlayerID=1627761&amp;TeamID=0&amp;GameID=&amp;ContextMeasure=FG3A&amp;Season=2019-20&amp;SeasonType=Regular Season&amp;LeagueID=00&amp;PerMode=PerGame&amp;Scope=S&amp;StatCategory=PTS&amp;section=leaders" xr:uid="{5E0A40F2-A739-C442-BDFD-AEA6E795F3FF}"/>
    <hyperlink ref="O202" r:id="rId2358" display="/events/?flag=1&amp;CFID=&amp;CFPARAMS=&amp;PlayerID=1627761&amp;TeamID=0&amp;GameID=&amp;ContextMeasure=OREB&amp;Season=2019-20&amp;SeasonType=Regular Season&amp;LeagueID=00&amp;PerMode=PerGame&amp;Scope=S&amp;StatCategory=PTS&amp;section=leaders" xr:uid="{29D81EF3-01CA-624B-B007-1C0A13734FF2}"/>
    <hyperlink ref="P202" r:id="rId2359" display="/events/?flag=1&amp;CFID=&amp;CFPARAMS=&amp;PlayerID=1627761&amp;TeamID=0&amp;GameID=&amp;ContextMeasure=DREB&amp;Season=2019-20&amp;SeasonType=Regular Season&amp;LeagueID=00&amp;PerMode=PerGame&amp;Scope=S&amp;StatCategory=PTS&amp;section=leaders" xr:uid="{21E32C6C-11B6-1E4E-A9D8-8EEABF80A151}"/>
    <hyperlink ref="Q202" r:id="rId2360" display="/events/?flag=1&amp;CFID=&amp;CFPARAMS=&amp;PlayerID=1627761&amp;TeamID=0&amp;GameID=&amp;ContextMeasure=REB&amp;Season=2019-20&amp;SeasonType=Regular Season&amp;LeagueID=00&amp;PerMode=PerGame&amp;Scope=S&amp;StatCategory=PTS&amp;section=leaders" xr:uid="{A6533F0D-BC0E-CE4D-9EBA-B6B5B49FF288}"/>
    <hyperlink ref="R202" r:id="rId2361" display="/events/?flag=1&amp;CFID=&amp;CFPARAMS=&amp;PlayerID=1627761&amp;TeamID=0&amp;GameID=&amp;ContextMeasure=AST&amp;Season=2019-20&amp;SeasonType=Regular Season&amp;LeagueID=00&amp;PerMode=PerGame&amp;Scope=S&amp;StatCategory=PTS&amp;section=leaders" xr:uid="{4171E69E-7A86-5C4D-B6C4-01631CD1B81C}"/>
    <hyperlink ref="S202" r:id="rId2362" display="/events/?flag=1&amp;CFID=&amp;CFPARAMS=&amp;PlayerID=1627761&amp;TeamID=0&amp;GameID=&amp;ContextMeasure=STL&amp;Season=2019-20&amp;SeasonType=Regular Season&amp;LeagueID=00&amp;PerMode=PerGame&amp;Scope=S&amp;StatCategory=PTS&amp;section=leaders" xr:uid="{5DC36584-BDED-3A41-B950-D6D0D0649A29}"/>
    <hyperlink ref="T202" r:id="rId2363" display="/events/?flag=1&amp;CFID=&amp;CFPARAMS=&amp;PlayerID=1627761&amp;TeamID=0&amp;GameID=&amp;ContextMeasure=BLK&amp;Season=2019-20&amp;SeasonType=Regular Season&amp;LeagueID=00&amp;PerMode=PerGame&amp;Scope=S&amp;StatCategory=PTS&amp;section=leaders" xr:uid="{C69C3FC5-F09D-7F4F-9709-70E66DC17B6C}"/>
    <hyperlink ref="U202" r:id="rId2364" display="/events/?flag=1&amp;CFID=&amp;CFPARAMS=&amp;PlayerID=1627761&amp;TeamID=0&amp;GameID=&amp;ContextMeasure=TOV&amp;Season=2019-20&amp;SeasonType=Regular Season&amp;LeagueID=00&amp;PerMode=PerGame&amp;Scope=S&amp;StatCategory=PTS&amp;section=leaders" xr:uid="{A8AAA9EA-9FEF-634C-A467-8DD9F3578F3D}"/>
    <hyperlink ref="B203" r:id="rId2365" display="https://stats.nba.com/player/1628402/traditional/" xr:uid="{7522BE66-A0F3-0F46-A84E-201C84F80894}"/>
    <hyperlink ref="F203" r:id="rId2366" display="/events/?flag=3&amp;CFID=&amp;CFPARAMS=&amp;PlayerID=1628402&amp;TeamID=0&amp;GameID=&amp;ContextMeasure=FGM&amp;Season=2019-20&amp;SeasonType=Regular Season&amp;LeagueID=00&amp;PerMode=PerGame&amp;Scope=S&amp;StatCategory=PTS&amp;section=leaders" xr:uid="{AABC4CD1-95A9-094E-B3DA-6C56A24898E9}"/>
    <hyperlink ref="G203" r:id="rId2367" display="/events/?flag=3&amp;CFID=&amp;CFPARAMS=&amp;PlayerID=1628402&amp;TeamID=0&amp;GameID=&amp;ContextMeasure=FGA&amp;Season=2019-20&amp;SeasonType=Regular Season&amp;LeagueID=00&amp;PerMode=PerGame&amp;Scope=S&amp;StatCategory=PTS&amp;section=leaders" xr:uid="{9BEAF77A-89DB-5240-86C1-3044962D29CE}"/>
    <hyperlink ref="I203" r:id="rId2368" display="/events/?flag=3&amp;CFID=&amp;CFPARAMS=&amp;PlayerID=1628402&amp;TeamID=0&amp;GameID=&amp;ContextMeasure=FG3M&amp;Season=2019-20&amp;SeasonType=Regular Season&amp;LeagueID=00&amp;PerMode=PerGame&amp;Scope=S&amp;StatCategory=PTS&amp;section=leaders" xr:uid="{AA5E4522-FBEA-844D-A3C8-EB01D2B8D547}"/>
    <hyperlink ref="J203" r:id="rId2369" display="/events/?flag=3&amp;CFID=&amp;CFPARAMS=&amp;PlayerID=1628402&amp;TeamID=0&amp;GameID=&amp;ContextMeasure=FG3A&amp;Season=2019-20&amp;SeasonType=Regular Season&amp;LeagueID=00&amp;PerMode=PerGame&amp;Scope=S&amp;StatCategory=PTS&amp;section=leaders" xr:uid="{F0F31980-4EF5-0D40-8795-54A5F00A3B51}"/>
    <hyperlink ref="O203" r:id="rId2370" display="/events/?flag=1&amp;CFID=&amp;CFPARAMS=&amp;PlayerID=1628402&amp;TeamID=0&amp;GameID=&amp;ContextMeasure=OREB&amp;Season=2019-20&amp;SeasonType=Regular Season&amp;LeagueID=00&amp;PerMode=PerGame&amp;Scope=S&amp;StatCategory=PTS&amp;section=leaders" xr:uid="{E674CE19-767D-624E-B8C3-67FEE68ABA83}"/>
    <hyperlink ref="P203" r:id="rId2371" display="/events/?flag=1&amp;CFID=&amp;CFPARAMS=&amp;PlayerID=1628402&amp;TeamID=0&amp;GameID=&amp;ContextMeasure=DREB&amp;Season=2019-20&amp;SeasonType=Regular Season&amp;LeagueID=00&amp;PerMode=PerGame&amp;Scope=S&amp;StatCategory=PTS&amp;section=leaders" xr:uid="{80DE0774-7EBE-8D4A-BA6E-AFED778758DF}"/>
    <hyperlink ref="Q203" r:id="rId2372" display="/events/?flag=1&amp;CFID=&amp;CFPARAMS=&amp;PlayerID=1628402&amp;TeamID=0&amp;GameID=&amp;ContextMeasure=REB&amp;Season=2019-20&amp;SeasonType=Regular Season&amp;LeagueID=00&amp;PerMode=PerGame&amp;Scope=S&amp;StatCategory=PTS&amp;section=leaders" xr:uid="{3CF4C284-9E0E-E245-9DE1-9FB604CED4B4}"/>
    <hyperlink ref="R203" r:id="rId2373" display="/events/?flag=1&amp;CFID=&amp;CFPARAMS=&amp;PlayerID=1628402&amp;TeamID=0&amp;GameID=&amp;ContextMeasure=AST&amp;Season=2019-20&amp;SeasonType=Regular Season&amp;LeagueID=00&amp;PerMode=PerGame&amp;Scope=S&amp;StatCategory=PTS&amp;section=leaders" xr:uid="{84C59677-3F6B-5149-95B5-38CD61F4BF5B}"/>
    <hyperlink ref="S203" r:id="rId2374" display="/events/?flag=1&amp;CFID=&amp;CFPARAMS=&amp;PlayerID=1628402&amp;TeamID=0&amp;GameID=&amp;ContextMeasure=STL&amp;Season=2019-20&amp;SeasonType=Regular Season&amp;LeagueID=00&amp;PerMode=PerGame&amp;Scope=S&amp;StatCategory=PTS&amp;section=leaders" xr:uid="{77ADD769-E0FD-774C-BB0D-E879C3B47FC5}"/>
    <hyperlink ref="U203" r:id="rId2375" display="/events/?flag=1&amp;CFID=&amp;CFPARAMS=&amp;PlayerID=1628402&amp;TeamID=0&amp;GameID=&amp;ContextMeasure=TOV&amp;Season=2019-20&amp;SeasonType=Regular Season&amp;LeagueID=00&amp;PerMode=PerGame&amp;Scope=S&amp;StatCategory=PTS&amp;section=leaders" xr:uid="{47B37D0E-8011-D943-9C49-244397162F74}"/>
    <hyperlink ref="B204" r:id="rId2376" display="https://stats.nba.com/player/1627739/traditional/" xr:uid="{45641CA1-0FDB-5148-AC1B-CF95FA85E49D}"/>
    <hyperlink ref="F204" r:id="rId2377" display="/events/?flag=3&amp;CFID=&amp;CFPARAMS=&amp;PlayerID=1627739&amp;TeamID=0&amp;GameID=&amp;ContextMeasure=FGM&amp;Season=2019-20&amp;SeasonType=Regular Season&amp;LeagueID=00&amp;PerMode=PerGame&amp;Scope=S&amp;StatCategory=PTS&amp;section=leaders" xr:uid="{6D5BFE83-A387-5641-B7C5-B01D49EC9369}"/>
    <hyperlink ref="G204" r:id="rId2378" display="/events/?flag=3&amp;CFID=&amp;CFPARAMS=&amp;PlayerID=1627739&amp;TeamID=0&amp;GameID=&amp;ContextMeasure=FGA&amp;Season=2019-20&amp;SeasonType=Regular Season&amp;LeagueID=00&amp;PerMode=PerGame&amp;Scope=S&amp;StatCategory=PTS&amp;section=leaders" xr:uid="{4DC13175-6C92-0F49-B570-4DE5400052A6}"/>
    <hyperlink ref="I204" r:id="rId2379" display="/events/?flag=3&amp;CFID=&amp;CFPARAMS=&amp;PlayerID=1627739&amp;TeamID=0&amp;GameID=&amp;ContextMeasure=FG3M&amp;Season=2019-20&amp;SeasonType=Regular Season&amp;LeagueID=00&amp;PerMode=PerGame&amp;Scope=S&amp;StatCategory=PTS&amp;section=leaders" xr:uid="{9A82CA4A-E2D7-344A-AAE2-2438C1AF8ED0}"/>
    <hyperlink ref="J204" r:id="rId2380" display="/events/?flag=3&amp;CFID=&amp;CFPARAMS=&amp;PlayerID=1627739&amp;TeamID=0&amp;GameID=&amp;ContextMeasure=FG3A&amp;Season=2019-20&amp;SeasonType=Regular Season&amp;LeagueID=00&amp;PerMode=PerGame&amp;Scope=S&amp;StatCategory=PTS&amp;section=leaders" xr:uid="{782C68CE-21F6-C746-A6A5-F528FFD33EB4}"/>
    <hyperlink ref="O204" r:id="rId2381" display="/events/?flag=1&amp;CFID=&amp;CFPARAMS=&amp;PlayerID=1627739&amp;TeamID=0&amp;GameID=&amp;ContextMeasure=OREB&amp;Season=2019-20&amp;SeasonType=Regular Season&amp;LeagueID=00&amp;PerMode=PerGame&amp;Scope=S&amp;StatCategory=PTS&amp;section=leaders" xr:uid="{0CD70154-F3F0-6F4D-AE9F-AF5FA5574983}"/>
    <hyperlink ref="P204" r:id="rId2382" display="/events/?flag=1&amp;CFID=&amp;CFPARAMS=&amp;PlayerID=1627739&amp;TeamID=0&amp;GameID=&amp;ContextMeasure=DREB&amp;Season=2019-20&amp;SeasonType=Regular Season&amp;LeagueID=00&amp;PerMode=PerGame&amp;Scope=S&amp;StatCategory=PTS&amp;section=leaders" xr:uid="{7364C6C8-DAE9-514A-A60E-B6E573FFCAD6}"/>
    <hyperlink ref="Q204" r:id="rId2383" display="/events/?flag=1&amp;CFID=&amp;CFPARAMS=&amp;PlayerID=1627739&amp;TeamID=0&amp;GameID=&amp;ContextMeasure=REB&amp;Season=2019-20&amp;SeasonType=Regular Season&amp;LeagueID=00&amp;PerMode=PerGame&amp;Scope=S&amp;StatCategory=PTS&amp;section=leaders" xr:uid="{93949B6D-BD7D-DF41-85DC-AE79CD26CCD1}"/>
    <hyperlink ref="R204" r:id="rId2384" display="/events/?flag=1&amp;CFID=&amp;CFPARAMS=&amp;PlayerID=1627739&amp;TeamID=0&amp;GameID=&amp;ContextMeasure=AST&amp;Season=2019-20&amp;SeasonType=Regular Season&amp;LeagueID=00&amp;PerMode=PerGame&amp;Scope=S&amp;StatCategory=PTS&amp;section=leaders" xr:uid="{DB0DBAC6-4B5C-AE4B-B6DB-685EC836F274}"/>
    <hyperlink ref="S204" r:id="rId2385" display="/events/?flag=1&amp;CFID=&amp;CFPARAMS=&amp;PlayerID=1627739&amp;TeamID=0&amp;GameID=&amp;ContextMeasure=STL&amp;Season=2019-20&amp;SeasonType=Regular Season&amp;LeagueID=00&amp;PerMode=PerGame&amp;Scope=S&amp;StatCategory=PTS&amp;section=leaders" xr:uid="{2EF65A73-5398-6247-A467-B2BE697DC1DA}"/>
    <hyperlink ref="T204" r:id="rId2386" display="/events/?flag=1&amp;CFID=&amp;CFPARAMS=&amp;PlayerID=1627739&amp;TeamID=0&amp;GameID=&amp;ContextMeasure=BLK&amp;Season=2019-20&amp;SeasonType=Regular Season&amp;LeagueID=00&amp;PerMode=PerGame&amp;Scope=S&amp;StatCategory=PTS&amp;section=leaders" xr:uid="{F6D20021-9C34-ED45-ADDB-79DFE0DD0FBA}"/>
    <hyperlink ref="U204" r:id="rId2387" display="/events/?flag=1&amp;CFID=&amp;CFPARAMS=&amp;PlayerID=1627739&amp;TeamID=0&amp;GameID=&amp;ContextMeasure=TOV&amp;Season=2019-20&amp;SeasonType=Regular Season&amp;LeagueID=00&amp;PerMode=PerGame&amp;Scope=S&amp;StatCategory=PTS&amp;section=leaders" xr:uid="{3079352C-0416-4745-A093-151F7CA9F8DB}"/>
    <hyperlink ref="B205" r:id="rId2388" display="https://stats.nba.com/player/2730/traditional/" xr:uid="{85A7EE2D-B2FC-2849-BCB7-78DC4CF41D72}"/>
    <hyperlink ref="F205" r:id="rId2389" display="/events/?flag=3&amp;CFID=&amp;CFPARAMS=&amp;PlayerID=2730&amp;TeamID=0&amp;GameID=&amp;ContextMeasure=FGM&amp;Season=2019-20&amp;SeasonType=Regular Season&amp;LeagueID=00&amp;PerMode=PerGame&amp;Scope=S&amp;StatCategory=PTS&amp;section=leaders" xr:uid="{5D7FB250-82FD-6541-872E-E2FF31547AF5}"/>
    <hyperlink ref="G205" r:id="rId2390" display="/events/?flag=3&amp;CFID=&amp;CFPARAMS=&amp;PlayerID=2730&amp;TeamID=0&amp;GameID=&amp;ContextMeasure=FGA&amp;Season=2019-20&amp;SeasonType=Regular Season&amp;LeagueID=00&amp;PerMode=PerGame&amp;Scope=S&amp;StatCategory=PTS&amp;section=leaders" xr:uid="{47248937-02EA-4542-83E2-EF1BC12ED3F6}"/>
    <hyperlink ref="J205" r:id="rId2391" display="/events/?flag=3&amp;CFID=&amp;CFPARAMS=&amp;PlayerID=2730&amp;TeamID=0&amp;GameID=&amp;ContextMeasure=FG3A&amp;Season=2019-20&amp;SeasonType=Regular Season&amp;LeagueID=00&amp;PerMode=PerGame&amp;Scope=S&amp;StatCategory=PTS&amp;section=leaders" xr:uid="{E3E4B240-BC83-2846-83F0-C8D2E3CBDD8E}"/>
    <hyperlink ref="O205" r:id="rId2392" display="/events/?flag=1&amp;CFID=&amp;CFPARAMS=&amp;PlayerID=2730&amp;TeamID=0&amp;GameID=&amp;ContextMeasure=OREB&amp;Season=2019-20&amp;SeasonType=Regular Season&amp;LeagueID=00&amp;PerMode=PerGame&amp;Scope=S&amp;StatCategory=PTS&amp;section=leaders" xr:uid="{C27B6FC2-DF90-8D4C-B382-790783BCED72}"/>
    <hyperlink ref="P205" r:id="rId2393" display="/events/?flag=1&amp;CFID=&amp;CFPARAMS=&amp;PlayerID=2730&amp;TeamID=0&amp;GameID=&amp;ContextMeasure=DREB&amp;Season=2019-20&amp;SeasonType=Regular Season&amp;LeagueID=00&amp;PerMode=PerGame&amp;Scope=S&amp;StatCategory=PTS&amp;section=leaders" xr:uid="{F695E971-0EF5-7942-AA86-803A26965BAE}"/>
    <hyperlink ref="Q205" r:id="rId2394" display="/events/?flag=1&amp;CFID=&amp;CFPARAMS=&amp;PlayerID=2730&amp;TeamID=0&amp;GameID=&amp;ContextMeasure=REB&amp;Season=2019-20&amp;SeasonType=Regular Season&amp;LeagueID=00&amp;PerMode=PerGame&amp;Scope=S&amp;StatCategory=PTS&amp;section=leaders" xr:uid="{EEA86607-717A-1C46-A9F7-6C10B5ED915F}"/>
    <hyperlink ref="R205" r:id="rId2395" display="/events/?flag=1&amp;CFID=&amp;CFPARAMS=&amp;PlayerID=2730&amp;TeamID=0&amp;GameID=&amp;ContextMeasure=AST&amp;Season=2019-20&amp;SeasonType=Regular Season&amp;LeagueID=00&amp;PerMode=PerGame&amp;Scope=S&amp;StatCategory=PTS&amp;section=leaders" xr:uid="{F023196A-3DA6-814E-AEAE-D0D6E3B7CE39}"/>
    <hyperlink ref="S205" r:id="rId2396" display="/events/?flag=1&amp;CFID=&amp;CFPARAMS=&amp;PlayerID=2730&amp;TeamID=0&amp;GameID=&amp;ContextMeasure=STL&amp;Season=2019-20&amp;SeasonType=Regular Season&amp;LeagueID=00&amp;PerMode=PerGame&amp;Scope=S&amp;StatCategory=PTS&amp;section=leaders" xr:uid="{7790EC34-5E72-8946-AFCB-EE29E6183314}"/>
    <hyperlink ref="T205" r:id="rId2397" display="/events/?flag=1&amp;CFID=&amp;CFPARAMS=&amp;PlayerID=2730&amp;TeamID=0&amp;GameID=&amp;ContextMeasure=BLK&amp;Season=2019-20&amp;SeasonType=Regular Season&amp;LeagueID=00&amp;PerMode=PerGame&amp;Scope=S&amp;StatCategory=PTS&amp;section=leaders" xr:uid="{D12D4EBF-CC73-7648-A784-CF4B0E757D1F}"/>
    <hyperlink ref="U205" r:id="rId2398" display="/events/?flag=1&amp;CFID=&amp;CFPARAMS=&amp;PlayerID=2730&amp;TeamID=0&amp;GameID=&amp;ContextMeasure=TOV&amp;Season=2019-20&amp;SeasonType=Regular Season&amp;LeagueID=00&amp;PerMode=PerGame&amp;Scope=S&amp;StatCategory=PTS&amp;section=leaders" xr:uid="{A5C8D040-10DC-7847-A71D-A1588B49F127}"/>
    <hyperlink ref="B206" r:id="rId2399" display="https://stats.nba.com/player/203486/traditional/" xr:uid="{0506A058-B713-C743-A48B-8BA158BFCED8}"/>
    <hyperlink ref="F206" r:id="rId2400" display="/events/?flag=3&amp;CFID=&amp;CFPARAMS=&amp;PlayerID=203486&amp;TeamID=0&amp;GameID=&amp;ContextMeasure=FGM&amp;Season=2019-20&amp;SeasonType=Regular Season&amp;LeagueID=00&amp;PerMode=PerGame&amp;Scope=S&amp;StatCategory=PTS&amp;section=leaders" xr:uid="{4D692F49-CFE0-E74F-8584-F333DCD97901}"/>
    <hyperlink ref="G206" r:id="rId2401" display="/events/?flag=3&amp;CFID=&amp;CFPARAMS=&amp;PlayerID=203486&amp;TeamID=0&amp;GameID=&amp;ContextMeasure=FGA&amp;Season=2019-20&amp;SeasonType=Regular Season&amp;LeagueID=00&amp;PerMode=PerGame&amp;Scope=S&amp;StatCategory=PTS&amp;section=leaders" xr:uid="{D5103BE5-EA5C-5740-9125-2DF4C275BDBB}"/>
    <hyperlink ref="J206" r:id="rId2402" display="/events/?flag=3&amp;CFID=&amp;CFPARAMS=&amp;PlayerID=203486&amp;TeamID=0&amp;GameID=&amp;ContextMeasure=FG3A&amp;Season=2019-20&amp;SeasonType=Regular Season&amp;LeagueID=00&amp;PerMode=PerGame&amp;Scope=S&amp;StatCategory=PTS&amp;section=leaders" xr:uid="{DC534908-2CBC-0E42-BAB8-31C243FDFA4D}"/>
    <hyperlink ref="O206" r:id="rId2403" display="/events/?flag=1&amp;CFID=&amp;CFPARAMS=&amp;PlayerID=203486&amp;TeamID=0&amp;GameID=&amp;ContextMeasure=OREB&amp;Season=2019-20&amp;SeasonType=Regular Season&amp;LeagueID=00&amp;PerMode=PerGame&amp;Scope=S&amp;StatCategory=PTS&amp;section=leaders" xr:uid="{774C4B0F-99FE-7E49-9DC1-019968EEA7D2}"/>
    <hyperlink ref="P206" r:id="rId2404" display="/events/?flag=1&amp;CFID=&amp;CFPARAMS=&amp;PlayerID=203486&amp;TeamID=0&amp;GameID=&amp;ContextMeasure=DREB&amp;Season=2019-20&amp;SeasonType=Regular Season&amp;LeagueID=00&amp;PerMode=PerGame&amp;Scope=S&amp;StatCategory=PTS&amp;section=leaders" xr:uid="{1EFDE9FF-B352-9340-AA3A-3171AF45FA7E}"/>
    <hyperlink ref="Q206" r:id="rId2405" display="/events/?flag=1&amp;CFID=&amp;CFPARAMS=&amp;PlayerID=203486&amp;TeamID=0&amp;GameID=&amp;ContextMeasure=REB&amp;Season=2019-20&amp;SeasonType=Regular Season&amp;LeagueID=00&amp;PerMode=PerGame&amp;Scope=S&amp;StatCategory=PTS&amp;section=leaders" xr:uid="{A5C99A1F-0018-7147-A373-91796C643765}"/>
    <hyperlink ref="R206" r:id="rId2406" display="/events/?flag=1&amp;CFID=&amp;CFPARAMS=&amp;PlayerID=203486&amp;TeamID=0&amp;GameID=&amp;ContextMeasure=AST&amp;Season=2019-20&amp;SeasonType=Regular Season&amp;LeagueID=00&amp;PerMode=PerGame&amp;Scope=S&amp;StatCategory=PTS&amp;section=leaders" xr:uid="{F4D2D3E7-1192-694B-86E5-DF06C7368FD4}"/>
    <hyperlink ref="S206" r:id="rId2407" display="/events/?flag=1&amp;CFID=&amp;CFPARAMS=&amp;PlayerID=203486&amp;TeamID=0&amp;GameID=&amp;ContextMeasure=STL&amp;Season=2019-20&amp;SeasonType=Regular Season&amp;LeagueID=00&amp;PerMode=PerGame&amp;Scope=S&amp;StatCategory=PTS&amp;section=leaders" xr:uid="{F78EAEB6-BFE5-A949-B0B0-E701D037757E}"/>
    <hyperlink ref="T206" r:id="rId2408" display="/events/?flag=1&amp;CFID=&amp;CFPARAMS=&amp;PlayerID=203486&amp;TeamID=0&amp;GameID=&amp;ContextMeasure=BLK&amp;Season=2019-20&amp;SeasonType=Regular Season&amp;LeagueID=00&amp;PerMode=PerGame&amp;Scope=S&amp;StatCategory=PTS&amp;section=leaders" xr:uid="{059DC21E-DEA5-604E-B18D-7D89602A823F}"/>
    <hyperlink ref="U206" r:id="rId2409" display="/events/?flag=1&amp;CFID=&amp;CFPARAMS=&amp;PlayerID=203486&amp;TeamID=0&amp;GameID=&amp;ContextMeasure=TOV&amp;Season=2019-20&amp;SeasonType=Regular Season&amp;LeagueID=00&amp;PerMode=PerGame&amp;Scope=S&amp;StatCategory=PTS&amp;section=leaders" xr:uid="{FC617E02-F9E1-8841-AD32-396A767EBFDD}"/>
    <hyperlink ref="B207" r:id="rId2410" display="https://stats.nba.com/player/1629056/traditional/" xr:uid="{485D6012-1D47-1D44-BEE9-6BE79418AD17}"/>
    <hyperlink ref="F207" r:id="rId2411" display="/events/?flag=3&amp;CFID=&amp;CFPARAMS=&amp;PlayerID=1629056&amp;TeamID=0&amp;GameID=&amp;ContextMeasure=FGM&amp;Season=2019-20&amp;SeasonType=Regular Season&amp;LeagueID=00&amp;PerMode=PerGame&amp;Scope=S&amp;StatCategory=PTS&amp;section=leaders" xr:uid="{6E564F57-AB15-BA48-9CCD-6E17C9D17F27}"/>
    <hyperlink ref="G207" r:id="rId2412" display="/events/?flag=3&amp;CFID=&amp;CFPARAMS=&amp;PlayerID=1629056&amp;TeamID=0&amp;GameID=&amp;ContextMeasure=FGA&amp;Season=2019-20&amp;SeasonType=Regular Season&amp;LeagueID=00&amp;PerMode=PerGame&amp;Scope=S&amp;StatCategory=PTS&amp;section=leaders" xr:uid="{9E24FF28-ACB3-AB4B-9E92-A9EFE754DF23}"/>
    <hyperlink ref="I207" r:id="rId2413" display="/events/?flag=3&amp;CFID=&amp;CFPARAMS=&amp;PlayerID=1629056&amp;TeamID=0&amp;GameID=&amp;ContextMeasure=FG3M&amp;Season=2019-20&amp;SeasonType=Regular Season&amp;LeagueID=00&amp;PerMode=PerGame&amp;Scope=S&amp;StatCategory=PTS&amp;section=leaders" xr:uid="{EDE7B386-383F-2546-AEF7-34290F7F791B}"/>
    <hyperlink ref="J207" r:id="rId2414" display="/events/?flag=3&amp;CFID=&amp;CFPARAMS=&amp;PlayerID=1629056&amp;TeamID=0&amp;GameID=&amp;ContextMeasure=FG3A&amp;Season=2019-20&amp;SeasonType=Regular Season&amp;LeagueID=00&amp;PerMode=PerGame&amp;Scope=S&amp;StatCategory=PTS&amp;section=leaders" xr:uid="{94643FFA-323D-EE4F-B363-B5731237876A}"/>
    <hyperlink ref="O207" r:id="rId2415" display="/events/?flag=1&amp;CFID=&amp;CFPARAMS=&amp;PlayerID=1629056&amp;TeamID=0&amp;GameID=&amp;ContextMeasure=OREB&amp;Season=2019-20&amp;SeasonType=Regular Season&amp;LeagueID=00&amp;PerMode=PerGame&amp;Scope=S&amp;StatCategory=PTS&amp;section=leaders" xr:uid="{168940E7-DF5A-C741-9C7C-2E601181B3DD}"/>
    <hyperlink ref="P207" r:id="rId2416" display="/events/?flag=1&amp;CFID=&amp;CFPARAMS=&amp;PlayerID=1629056&amp;TeamID=0&amp;GameID=&amp;ContextMeasure=DREB&amp;Season=2019-20&amp;SeasonType=Regular Season&amp;LeagueID=00&amp;PerMode=PerGame&amp;Scope=S&amp;StatCategory=PTS&amp;section=leaders" xr:uid="{073AC5A3-12CB-F648-8174-B9720FC82631}"/>
    <hyperlink ref="Q207" r:id="rId2417" display="/events/?flag=1&amp;CFID=&amp;CFPARAMS=&amp;PlayerID=1629056&amp;TeamID=0&amp;GameID=&amp;ContextMeasure=REB&amp;Season=2019-20&amp;SeasonType=Regular Season&amp;LeagueID=00&amp;PerMode=PerGame&amp;Scope=S&amp;StatCategory=PTS&amp;section=leaders" xr:uid="{EDCA87AE-810B-2640-9D26-CAC1CE8F61E3}"/>
    <hyperlink ref="R207" r:id="rId2418" display="/events/?flag=1&amp;CFID=&amp;CFPARAMS=&amp;PlayerID=1629056&amp;TeamID=0&amp;GameID=&amp;ContextMeasure=AST&amp;Season=2019-20&amp;SeasonType=Regular Season&amp;LeagueID=00&amp;PerMode=PerGame&amp;Scope=S&amp;StatCategory=PTS&amp;section=leaders" xr:uid="{313A9E76-DC25-7E4B-B915-B52ABE1C00DD}"/>
    <hyperlink ref="S207" r:id="rId2419" display="/events/?flag=1&amp;CFID=&amp;CFPARAMS=&amp;PlayerID=1629056&amp;TeamID=0&amp;GameID=&amp;ContextMeasure=STL&amp;Season=2019-20&amp;SeasonType=Regular Season&amp;LeagueID=00&amp;PerMode=PerGame&amp;Scope=S&amp;StatCategory=PTS&amp;section=leaders" xr:uid="{E2B4BD98-658B-BC49-9994-2EA0E97E4859}"/>
    <hyperlink ref="T207" r:id="rId2420" display="/events/?flag=1&amp;CFID=&amp;CFPARAMS=&amp;PlayerID=1629056&amp;TeamID=0&amp;GameID=&amp;ContextMeasure=BLK&amp;Season=2019-20&amp;SeasonType=Regular Season&amp;LeagueID=00&amp;PerMode=PerGame&amp;Scope=S&amp;StatCategory=PTS&amp;section=leaders" xr:uid="{33B1D36D-FEF3-4D41-8D76-259C0BC775B1}"/>
    <hyperlink ref="U207" r:id="rId2421" display="/events/?flag=1&amp;CFID=&amp;CFPARAMS=&amp;PlayerID=1629056&amp;TeamID=0&amp;GameID=&amp;ContextMeasure=TOV&amp;Season=2019-20&amp;SeasonType=Regular Season&amp;LeagueID=00&amp;PerMode=PerGame&amp;Scope=S&amp;StatCategory=PTS&amp;section=leaders" xr:uid="{10BD2289-BEF8-F545-BC64-5D21EEBD34F7}"/>
    <hyperlink ref="B208" r:id="rId2422" display="https://stats.nba.com/player/204020/traditional/" xr:uid="{AB0E9AC2-3BCB-3C4A-A16F-05AD0465B9AB}"/>
    <hyperlink ref="F208" r:id="rId2423" display="/events/?flag=3&amp;CFID=&amp;CFPARAMS=&amp;PlayerID=204020&amp;TeamID=0&amp;GameID=&amp;ContextMeasure=FGM&amp;Season=2019-20&amp;SeasonType=Regular Season&amp;LeagueID=00&amp;PerMode=PerGame&amp;Scope=S&amp;StatCategory=PTS&amp;section=leaders" xr:uid="{1AB46CD5-3031-424D-861B-5EB386626D0A}"/>
    <hyperlink ref="G208" r:id="rId2424" display="/events/?flag=3&amp;CFID=&amp;CFPARAMS=&amp;PlayerID=204020&amp;TeamID=0&amp;GameID=&amp;ContextMeasure=FGA&amp;Season=2019-20&amp;SeasonType=Regular Season&amp;LeagueID=00&amp;PerMode=PerGame&amp;Scope=S&amp;StatCategory=PTS&amp;section=leaders" xr:uid="{A0007B3E-3E2A-5F42-B7F4-06112B53D9DA}"/>
    <hyperlink ref="I208" r:id="rId2425" display="/events/?flag=3&amp;CFID=&amp;CFPARAMS=&amp;PlayerID=204020&amp;TeamID=0&amp;GameID=&amp;ContextMeasure=FG3M&amp;Season=2019-20&amp;SeasonType=Regular Season&amp;LeagueID=00&amp;PerMode=PerGame&amp;Scope=S&amp;StatCategory=PTS&amp;section=leaders" xr:uid="{1ECA736D-F847-C047-BB80-147CFEF8D4AE}"/>
    <hyperlink ref="J208" r:id="rId2426" display="/events/?flag=3&amp;CFID=&amp;CFPARAMS=&amp;PlayerID=204020&amp;TeamID=0&amp;GameID=&amp;ContextMeasure=FG3A&amp;Season=2019-20&amp;SeasonType=Regular Season&amp;LeagueID=00&amp;PerMode=PerGame&amp;Scope=S&amp;StatCategory=PTS&amp;section=leaders" xr:uid="{7625CAED-9F63-E043-91FC-36E8D2A0FDA1}"/>
    <hyperlink ref="O208" r:id="rId2427" display="/events/?flag=1&amp;CFID=&amp;CFPARAMS=&amp;PlayerID=204020&amp;TeamID=0&amp;GameID=&amp;ContextMeasure=OREB&amp;Season=2019-20&amp;SeasonType=Regular Season&amp;LeagueID=00&amp;PerMode=PerGame&amp;Scope=S&amp;StatCategory=PTS&amp;section=leaders" xr:uid="{B9B6CDA3-6C65-6841-8522-AEF960722C0B}"/>
    <hyperlink ref="P208" r:id="rId2428" display="/events/?flag=1&amp;CFID=&amp;CFPARAMS=&amp;PlayerID=204020&amp;TeamID=0&amp;GameID=&amp;ContextMeasure=DREB&amp;Season=2019-20&amp;SeasonType=Regular Season&amp;LeagueID=00&amp;PerMode=PerGame&amp;Scope=S&amp;StatCategory=PTS&amp;section=leaders" xr:uid="{24586010-646E-814B-8331-F3060CCD65B3}"/>
    <hyperlink ref="Q208" r:id="rId2429" display="/events/?flag=1&amp;CFID=&amp;CFPARAMS=&amp;PlayerID=204020&amp;TeamID=0&amp;GameID=&amp;ContextMeasure=REB&amp;Season=2019-20&amp;SeasonType=Regular Season&amp;LeagueID=00&amp;PerMode=PerGame&amp;Scope=S&amp;StatCategory=PTS&amp;section=leaders" xr:uid="{A007DA98-82C5-3948-8DAA-0C7EA6BD53A1}"/>
    <hyperlink ref="R208" r:id="rId2430" display="/events/?flag=1&amp;CFID=&amp;CFPARAMS=&amp;PlayerID=204020&amp;TeamID=0&amp;GameID=&amp;ContextMeasure=AST&amp;Season=2019-20&amp;SeasonType=Regular Season&amp;LeagueID=00&amp;PerMode=PerGame&amp;Scope=S&amp;StatCategory=PTS&amp;section=leaders" xr:uid="{FF903B2A-C7BA-2C4E-A7CD-0EC9EBFF532D}"/>
    <hyperlink ref="S208" r:id="rId2431" display="/events/?flag=1&amp;CFID=&amp;CFPARAMS=&amp;PlayerID=204020&amp;TeamID=0&amp;GameID=&amp;ContextMeasure=STL&amp;Season=2019-20&amp;SeasonType=Regular Season&amp;LeagueID=00&amp;PerMode=PerGame&amp;Scope=S&amp;StatCategory=PTS&amp;section=leaders" xr:uid="{2DAE18CD-3002-EF4C-8493-4D97E90A2E3A}"/>
    <hyperlink ref="T208" r:id="rId2432" display="/events/?flag=1&amp;CFID=&amp;CFPARAMS=&amp;PlayerID=204020&amp;TeamID=0&amp;GameID=&amp;ContextMeasure=BLK&amp;Season=2019-20&amp;SeasonType=Regular Season&amp;LeagueID=00&amp;PerMode=PerGame&amp;Scope=S&amp;StatCategory=PTS&amp;section=leaders" xr:uid="{25E5AC7E-6CED-3944-868E-9FD4FFE7CC58}"/>
    <hyperlink ref="U208" r:id="rId2433" display="/events/?flag=1&amp;CFID=&amp;CFPARAMS=&amp;PlayerID=204020&amp;TeamID=0&amp;GameID=&amp;ContextMeasure=TOV&amp;Season=2019-20&amp;SeasonType=Regular Season&amp;LeagueID=00&amp;PerMode=PerGame&amp;Scope=S&amp;StatCategory=PTS&amp;section=leaders" xr:uid="{32FCEAF9-0F60-3943-A72E-6471B7B72965}"/>
    <hyperlink ref="B209" r:id="rId2434" display="https://stats.nba.com/player/1628407/traditional/" xr:uid="{071A1361-EFD1-7248-937D-FFAC9FA3D695}"/>
    <hyperlink ref="F209" r:id="rId2435" display="/events/?flag=3&amp;CFID=&amp;CFPARAMS=&amp;PlayerID=1628407&amp;TeamID=0&amp;GameID=&amp;ContextMeasure=FGM&amp;Season=2019-20&amp;SeasonType=Regular Season&amp;LeagueID=00&amp;PerMode=PerGame&amp;Scope=S&amp;StatCategory=PTS&amp;section=leaders" xr:uid="{0DECBEDC-4CB3-2F49-95FF-D277BA37750D}"/>
    <hyperlink ref="G209" r:id="rId2436" display="/events/?flag=3&amp;CFID=&amp;CFPARAMS=&amp;PlayerID=1628407&amp;TeamID=0&amp;GameID=&amp;ContextMeasure=FGA&amp;Season=2019-20&amp;SeasonType=Regular Season&amp;LeagueID=00&amp;PerMode=PerGame&amp;Scope=S&amp;StatCategory=PTS&amp;section=leaders" xr:uid="{D6527772-DED0-184C-B10F-240F50564680}"/>
    <hyperlink ref="I209" r:id="rId2437" display="/events/?flag=3&amp;CFID=&amp;CFPARAMS=&amp;PlayerID=1628407&amp;TeamID=0&amp;GameID=&amp;ContextMeasure=FG3M&amp;Season=2019-20&amp;SeasonType=Regular Season&amp;LeagueID=00&amp;PerMode=PerGame&amp;Scope=S&amp;StatCategory=PTS&amp;section=leaders" xr:uid="{D2B5C424-6F13-0D4F-87F0-24B79723A196}"/>
    <hyperlink ref="J209" r:id="rId2438" display="/events/?flag=3&amp;CFID=&amp;CFPARAMS=&amp;PlayerID=1628407&amp;TeamID=0&amp;GameID=&amp;ContextMeasure=FG3A&amp;Season=2019-20&amp;SeasonType=Regular Season&amp;LeagueID=00&amp;PerMode=PerGame&amp;Scope=S&amp;StatCategory=PTS&amp;section=leaders" xr:uid="{6E13C2D0-BBBA-0944-91CE-2BC0835D0F26}"/>
    <hyperlink ref="O209" r:id="rId2439" display="/events/?flag=1&amp;CFID=&amp;CFPARAMS=&amp;PlayerID=1628407&amp;TeamID=0&amp;GameID=&amp;ContextMeasure=OREB&amp;Season=2019-20&amp;SeasonType=Regular Season&amp;LeagueID=00&amp;PerMode=PerGame&amp;Scope=S&amp;StatCategory=PTS&amp;section=leaders" xr:uid="{55A02776-12FA-034C-9228-0024068485C7}"/>
    <hyperlink ref="P209" r:id="rId2440" display="/events/?flag=1&amp;CFID=&amp;CFPARAMS=&amp;PlayerID=1628407&amp;TeamID=0&amp;GameID=&amp;ContextMeasure=DREB&amp;Season=2019-20&amp;SeasonType=Regular Season&amp;LeagueID=00&amp;PerMode=PerGame&amp;Scope=S&amp;StatCategory=PTS&amp;section=leaders" xr:uid="{F0B51C4D-8D76-CD41-B452-D9485405E29E}"/>
    <hyperlink ref="Q209" r:id="rId2441" display="/events/?flag=1&amp;CFID=&amp;CFPARAMS=&amp;PlayerID=1628407&amp;TeamID=0&amp;GameID=&amp;ContextMeasure=REB&amp;Season=2019-20&amp;SeasonType=Regular Season&amp;LeagueID=00&amp;PerMode=PerGame&amp;Scope=S&amp;StatCategory=PTS&amp;section=leaders" xr:uid="{F99E3D1C-B002-9F43-9741-03A1981ADFFB}"/>
    <hyperlink ref="R209" r:id="rId2442" display="/events/?flag=1&amp;CFID=&amp;CFPARAMS=&amp;PlayerID=1628407&amp;TeamID=0&amp;GameID=&amp;ContextMeasure=AST&amp;Season=2019-20&amp;SeasonType=Regular Season&amp;LeagueID=00&amp;PerMode=PerGame&amp;Scope=S&amp;StatCategory=PTS&amp;section=leaders" xr:uid="{9F8996FB-805D-B248-88EC-8D6780691BE3}"/>
    <hyperlink ref="S209" r:id="rId2443" display="/events/?flag=1&amp;CFID=&amp;CFPARAMS=&amp;PlayerID=1628407&amp;TeamID=0&amp;GameID=&amp;ContextMeasure=STL&amp;Season=2019-20&amp;SeasonType=Regular Season&amp;LeagueID=00&amp;PerMode=PerGame&amp;Scope=S&amp;StatCategory=PTS&amp;section=leaders" xr:uid="{A68FE366-C22A-1A4A-8BCA-221C4EC0DB3D}"/>
    <hyperlink ref="T209" r:id="rId2444" display="/events/?flag=1&amp;CFID=&amp;CFPARAMS=&amp;PlayerID=1628407&amp;TeamID=0&amp;GameID=&amp;ContextMeasure=BLK&amp;Season=2019-20&amp;SeasonType=Regular Season&amp;LeagueID=00&amp;PerMode=PerGame&amp;Scope=S&amp;StatCategory=PTS&amp;section=leaders" xr:uid="{F80F21DC-D594-2F41-A986-36D1CF39F962}"/>
    <hyperlink ref="U209" r:id="rId2445" display="/events/?flag=1&amp;CFID=&amp;CFPARAMS=&amp;PlayerID=1628407&amp;TeamID=0&amp;GameID=&amp;ContextMeasure=TOV&amp;Season=2019-20&amp;SeasonType=Regular Season&amp;LeagueID=00&amp;PerMode=PerGame&amp;Scope=S&amp;StatCategory=PTS&amp;section=leaders" xr:uid="{B2B7946B-57E1-3649-ACE5-6440EFB9E2C6}"/>
    <hyperlink ref="B210" r:id="rId2446" display="https://stats.nba.com/player/203937/traditional/" xr:uid="{98250E88-BBC4-7F49-BE0C-F757A08C92C9}"/>
    <hyperlink ref="F210" r:id="rId2447" display="/events/?flag=3&amp;CFID=&amp;CFPARAMS=&amp;PlayerID=203937&amp;TeamID=0&amp;GameID=&amp;ContextMeasure=FGM&amp;Season=2019-20&amp;SeasonType=Regular Season&amp;LeagueID=00&amp;PerMode=PerGame&amp;Scope=S&amp;StatCategory=PTS&amp;section=leaders" xr:uid="{1D1215AB-23CD-044A-A3C5-C2DD6D862AF5}"/>
    <hyperlink ref="G210" r:id="rId2448" display="/events/?flag=3&amp;CFID=&amp;CFPARAMS=&amp;PlayerID=203937&amp;TeamID=0&amp;GameID=&amp;ContextMeasure=FGA&amp;Season=2019-20&amp;SeasonType=Regular Season&amp;LeagueID=00&amp;PerMode=PerGame&amp;Scope=S&amp;StatCategory=PTS&amp;section=leaders" xr:uid="{924BA7FF-B997-7344-841C-F8B53E5B3EE4}"/>
    <hyperlink ref="I210" r:id="rId2449" display="/events/?flag=3&amp;CFID=&amp;CFPARAMS=&amp;PlayerID=203937&amp;TeamID=0&amp;GameID=&amp;ContextMeasure=FG3M&amp;Season=2019-20&amp;SeasonType=Regular Season&amp;LeagueID=00&amp;PerMode=PerGame&amp;Scope=S&amp;StatCategory=PTS&amp;section=leaders" xr:uid="{AC93A71A-D872-2149-B7C7-48EC334BD904}"/>
    <hyperlink ref="J210" r:id="rId2450" display="/events/?flag=3&amp;CFID=&amp;CFPARAMS=&amp;PlayerID=203937&amp;TeamID=0&amp;GameID=&amp;ContextMeasure=FG3A&amp;Season=2019-20&amp;SeasonType=Regular Season&amp;LeagueID=00&amp;PerMode=PerGame&amp;Scope=S&amp;StatCategory=PTS&amp;section=leaders" xr:uid="{E340961B-8A06-0942-8DF4-ACBE27175EBD}"/>
    <hyperlink ref="O210" r:id="rId2451" display="/events/?flag=1&amp;CFID=&amp;CFPARAMS=&amp;PlayerID=203937&amp;TeamID=0&amp;GameID=&amp;ContextMeasure=OREB&amp;Season=2019-20&amp;SeasonType=Regular Season&amp;LeagueID=00&amp;PerMode=PerGame&amp;Scope=S&amp;StatCategory=PTS&amp;section=leaders" xr:uid="{B9948529-5E79-B240-A3CE-5800ED70D89F}"/>
    <hyperlink ref="P210" r:id="rId2452" display="/events/?flag=1&amp;CFID=&amp;CFPARAMS=&amp;PlayerID=203937&amp;TeamID=0&amp;GameID=&amp;ContextMeasure=DREB&amp;Season=2019-20&amp;SeasonType=Regular Season&amp;LeagueID=00&amp;PerMode=PerGame&amp;Scope=S&amp;StatCategory=PTS&amp;section=leaders" xr:uid="{D5AE8AC0-3922-6043-A024-45B1CD83729C}"/>
    <hyperlink ref="Q210" r:id="rId2453" display="/events/?flag=1&amp;CFID=&amp;CFPARAMS=&amp;PlayerID=203937&amp;TeamID=0&amp;GameID=&amp;ContextMeasure=REB&amp;Season=2019-20&amp;SeasonType=Regular Season&amp;LeagueID=00&amp;PerMode=PerGame&amp;Scope=S&amp;StatCategory=PTS&amp;section=leaders" xr:uid="{DA653785-2A7F-B649-BEBC-1BA6B5357503}"/>
    <hyperlink ref="R210" r:id="rId2454" display="/events/?flag=1&amp;CFID=&amp;CFPARAMS=&amp;PlayerID=203937&amp;TeamID=0&amp;GameID=&amp;ContextMeasure=AST&amp;Season=2019-20&amp;SeasonType=Regular Season&amp;LeagueID=00&amp;PerMode=PerGame&amp;Scope=S&amp;StatCategory=PTS&amp;section=leaders" xr:uid="{828215D2-D29B-D949-9C58-E63949F598CC}"/>
    <hyperlink ref="S210" r:id="rId2455" display="/events/?flag=1&amp;CFID=&amp;CFPARAMS=&amp;PlayerID=203937&amp;TeamID=0&amp;GameID=&amp;ContextMeasure=STL&amp;Season=2019-20&amp;SeasonType=Regular Season&amp;LeagueID=00&amp;PerMode=PerGame&amp;Scope=S&amp;StatCategory=PTS&amp;section=leaders" xr:uid="{1737CB05-11D7-924E-9ABA-C32D8252A10A}"/>
    <hyperlink ref="T210" r:id="rId2456" display="/events/?flag=1&amp;CFID=&amp;CFPARAMS=&amp;PlayerID=203937&amp;TeamID=0&amp;GameID=&amp;ContextMeasure=BLK&amp;Season=2019-20&amp;SeasonType=Regular Season&amp;LeagueID=00&amp;PerMode=PerGame&amp;Scope=S&amp;StatCategory=PTS&amp;section=leaders" xr:uid="{C96C482C-A5BD-134F-891B-5CAA3691BCCF}"/>
    <hyperlink ref="U210" r:id="rId2457" display="/events/?flag=1&amp;CFID=&amp;CFPARAMS=&amp;PlayerID=203937&amp;TeamID=0&amp;GameID=&amp;ContextMeasure=TOV&amp;Season=2019-20&amp;SeasonType=Regular Season&amp;LeagueID=00&amp;PerMode=PerGame&amp;Scope=S&amp;StatCategory=PTS&amp;section=leaders" xr:uid="{52EF33FD-F763-4049-B987-3830C77DD233}"/>
    <hyperlink ref="B211" r:id="rId2458" display="https://stats.nba.com/player/1628382/traditional/" xr:uid="{0D46C2DD-0D9D-F646-AE95-0718496DCFE9}"/>
    <hyperlink ref="F211" r:id="rId2459" display="/events/?flag=3&amp;CFID=&amp;CFPARAMS=&amp;PlayerID=1628382&amp;TeamID=0&amp;GameID=&amp;ContextMeasure=FGM&amp;Season=2019-20&amp;SeasonType=Regular Season&amp;LeagueID=00&amp;PerMode=PerGame&amp;Scope=S&amp;StatCategory=PTS&amp;section=leaders" xr:uid="{C6C4BEBF-F029-B24D-8C20-C66A1D1C073F}"/>
    <hyperlink ref="G211" r:id="rId2460" display="/events/?flag=3&amp;CFID=&amp;CFPARAMS=&amp;PlayerID=1628382&amp;TeamID=0&amp;GameID=&amp;ContextMeasure=FGA&amp;Season=2019-20&amp;SeasonType=Regular Season&amp;LeagueID=00&amp;PerMode=PerGame&amp;Scope=S&amp;StatCategory=PTS&amp;section=leaders" xr:uid="{490FBDB7-1308-C245-984E-73D701EF9C69}"/>
    <hyperlink ref="I211" r:id="rId2461" display="/events/?flag=3&amp;CFID=&amp;CFPARAMS=&amp;PlayerID=1628382&amp;TeamID=0&amp;GameID=&amp;ContextMeasure=FG3M&amp;Season=2019-20&amp;SeasonType=Regular Season&amp;LeagueID=00&amp;PerMode=PerGame&amp;Scope=S&amp;StatCategory=PTS&amp;section=leaders" xr:uid="{258ADB66-58C2-714A-83F1-5BBA6E4D1820}"/>
    <hyperlink ref="J211" r:id="rId2462" display="/events/?flag=3&amp;CFID=&amp;CFPARAMS=&amp;PlayerID=1628382&amp;TeamID=0&amp;GameID=&amp;ContextMeasure=FG3A&amp;Season=2019-20&amp;SeasonType=Regular Season&amp;LeagueID=00&amp;PerMode=PerGame&amp;Scope=S&amp;StatCategory=PTS&amp;section=leaders" xr:uid="{3C51992B-63C8-604B-B7B5-4A91DE3E3F8F}"/>
    <hyperlink ref="O211" r:id="rId2463" display="/events/?flag=1&amp;CFID=&amp;CFPARAMS=&amp;PlayerID=1628382&amp;TeamID=0&amp;GameID=&amp;ContextMeasure=OREB&amp;Season=2019-20&amp;SeasonType=Regular Season&amp;LeagueID=00&amp;PerMode=PerGame&amp;Scope=S&amp;StatCategory=PTS&amp;section=leaders" xr:uid="{2A5DACED-3910-8544-A2E1-64295FB531F8}"/>
    <hyperlink ref="P211" r:id="rId2464" display="/events/?flag=1&amp;CFID=&amp;CFPARAMS=&amp;PlayerID=1628382&amp;TeamID=0&amp;GameID=&amp;ContextMeasure=DREB&amp;Season=2019-20&amp;SeasonType=Regular Season&amp;LeagueID=00&amp;PerMode=PerGame&amp;Scope=S&amp;StatCategory=PTS&amp;section=leaders" xr:uid="{0F81AA08-68F8-8344-B275-3D52E844AB1F}"/>
    <hyperlink ref="Q211" r:id="rId2465" display="/events/?flag=1&amp;CFID=&amp;CFPARAMS=&amp;PlayerID=1628382&amp;TeamID=0&amp;GameID=&amp;ContextMeasure=REB&amp;Season=2019-20&amp;SeasonType=Regular Season&amp;LeagueID=00&amp;PerMode=PerGame&amp;Scope=S&amp;StatCategory=PTS&amp;section=leaders" xr:uid="{C6BBE9D0-567B-A24D-9E7D-B0CAFC47582C}"/>
    <hyperlink ref="R211" r:id="rId2466" display="/events/?flag=1&amp;CFID=&amp;CFPARAMS=&amp;PlayerID=1628382&amp;TeamID=0&amp;GameID=&amp;ContextMeasure=AST&amp;Season=2019-20&amp;SeasonType=Regular Season&amp;LeagueID=00&amp;PerMode=PerGame&amp;Scope=S&amp;StatCategory=PTS&amp;section=leaders" xr:uid="{31C5D6BD-9776-B34D-B566-DF2AE0A9D83E}"/>
    <hyperlink ref="S211" r:id="rId2467" display="/events/?flag=1&amp;CFID=&amp;CFPARAMS=&amp;PlayerID=1628382&amp;TeamID=0&amp;GameID=&amp;ContextMeasure=STL&amp;Season=2019-20&amp;SeasonType=Regular Season&amp;LeagueID=00&amp;PerMode=PerGame&amp;Scope=S&amp;StatCategory=PTS&amp;section=leaders" xr:uid="{BBC19B35-9803-E243-B82E-5E55FC10FD82}"/>
    <hyperlink ref="T211" r:id="rId2468" display="/events/?flag=1&amp;CFID=&amp;CFPARAMS=&amp;PlayerID=1628382&amp;TeamID=0&amp;GameID=&amp;ContextMeasure=BLK&amp;Season=2019-20&amp;SeasonType=Regular Season&amp;LeagueID=00&amp;PerMode=PerGame&amp;Scope=S&amp;StatCategory=PTS&amp;section=leaders" xr:uid="{3BB7E997-4B1B-C34C-BDE0-88B6DDEA215B}"/>
    <hyperlink ref="U211" r:id="rId2469" display="/events/?flag=1&amp;CFID=&amp;CFPARAMS=&amp;PlayerID=1628382&amp;TeamID=0&amp;GameID=&amp;ContextMeasure=TOV&amp;Season=2019-20&amp;SeasonType=Regular Season&amp;LeagueID=00&amp;PerMode=PerGame&amp;Scope=S&amp;StatCategory=PTS&amp;section=leaders" xr:uid="{E7005FCC-A37F-9346-AB41-63395198B032}"/>
    <hyperlink ref="B212" r:id="rId2470" display="https://stats.nba.com/player/201188/traditional/" xr:uid="{C1551C44-FAE8-C44A-BF45-BAFEC36EDD04}"/>
    <hyperlink ref="F212" r:id="rId2471" display="/events/?flag=3&amp;CFID=&amp;CFPARAMS=&amp;PlayerID=201188&amp;TeamID=0&amp;GameID=&amp;ContextMeasure=FGM&amp;Season=2019-20&amp;SeasonType=Regular Season&amp;LeagueID=00&amp;PerMode=PerGame&amp;Scope=S&amp;StatCategory=PTS&amp;section=leaders" xr:uid="{ED976D00-04F6-7A40-BC2C-247A121387C8}"/>
    <hyperlink ref="G212" r:id="rId2472" display="/events/?flag=3&amp;CFID=&amp;CFPARAMS=&amp;PlayerID=201188&amp;TeamID=0&amp;GameID=&amp;ContextMeasure=FGA&amp;Season=2019-20&amp;SeasonType=Regular Season&amp;LeagueID=00&amp;PerMode=PerGame&amp;Scope=S&amp;StatCategory=PTS&amp;section=leaders" xr:uid="{842D7B3F-95AD-824A-8EAC-92FAC2F640AD}"/>
    <hyperlink ref="I212" r:id="rId2473" display="/events/?flag=3&amp;CFID=&amp;CFPARAMS=&amp;PlayerID=201188&amp;TeamID=0&amp;GameID=&amp;ContextMeasure=FG3M&amp;Season=2019-20&amp;SeasonType=Regular Season&amp;LeagueID=00&amp;PerMode=PerGame&amp;Scope=S&amp;StatCategory=PTS&amp;section=leaders" xr:uid="{E69C5593-A039-7647-9266-0EE173C2F57D}"/>
    <hyperlink ref="J212" r:id="rId2474" display="/events/?flag=3&amp;CFID=&amp;CFPARAMS=&amp;PlayerID=201188&amp;TeamID=0&amp;GameID=&amp;ContextMeasure=FG3A&amp;Season=2019-20&amp;SeasonType=Regular Season&amp;LeagueID=00&amp;PerMode=PerGame&amp;Scope=S&amp;StatCategory=PTS&amp;section=leaders" xr:uid="{1F5F8629-7A41-7342-AED4-7D9274E532E3}"/>
    <hyperlink ref="O212" r:id="rId2475" display="/events/?flag=1&amp;CFID=&amp;CFPARAMS=&amp;PlayerID=201188&amp;TeamID=0&amp;GameID=&amp;ContextMeasure=OREB&amp;Season=2019-20&amp;SeasonType=Regular Season&amp;LeagueID=00&amp;PerMode=PerGame&amp;Scope=S&amp;StatCategory=PTS&amp;section=leaders" xr:uid="{329A415C-79DB-014B-A2D4-324E0645DDD8}"/>
    <hyperlink ref="P212" r:id="rId2476" display="/events/?flag=1&amp;CFID=&amp;CFPARAMS=&amp;PlayerID=201188&amp;TeamID=0&amp;GameID=&amp;ContextMeasure=DREB&amp;Season=2019-20&amp;SeasonType=Regular Season&amp;LeagueID=00&amp;PerMode=PerGame&amp;Scope=S&amp;StatCategory=PTS&amp;section=leaders" xr:uid="{CB5169B5-3A41-184A-8AD9-9C65C452F0ED}"/>
    <hyperlink ref="Q212" r:id="rId2477" display="/events/?flag=1&amp;CFID=&amp;CFPARAMS=&amp;PlayerID=201188&amp;TeamID=0&amp;GameID=&amp;ContextMeasure=REB&amp;Season=2019-20&amp;SeasonType=Regular Season&amp;LeagueID=00&amp;PerMode=PerGame&amp;Scope=S&amp;StatCategory=PTS&amp;section=leaders" xr:uid="{D0C2C98D-C062-ED40-97A9-8ADC04E46885}"/>
    <hyperlink ref="R212" r:id="rId2478" display="/events/?flag=1&amp;CFID=&amp;CFPARAMS=&amp;PlayerID=201188&amp;TeamID=0&amp;GameID=&amp;ContextMeasure=AST&amp;Season=2019-20&amp;SeasonType=Regular Season&amp;LeagueID=00&amp;PerMode=PerGame&amp;Scope=S&amp;StatCategory=PTS&amp;section=leaders" xr:uid="{316F24EB-8C1F-6540-B918-6A59B9012E47}"/>
    <hyperlink ref="S212" r:id="rId2479" display="/events/?flag=1&amp;CFID=&amp;CFPARAMS=&amp;PlayerID=201188&amp;TeamID=0&amp;GameID=&amp;ContextMeasure=STL&amp;Season=2019-20&amp;SeasonType=Regular Season&amp;LeagueID=00&amp;PerMode=PerGame&amp;Scope=S&amp;StatCategory=PTS&amp;section=leaders" xr:uid="{12489C5B-9139-024C-AD3E-BF887544BF61}"/>
    <hyperlink ref="T212" r:id="rId2480" display="/events/?flag=1&amp;CFID=&amp;CFPARAMS=&amp;PlayerID=201188&amp;TeamID=0&amp;GameID=&amp;ContextMeasure=BLK&amp;Season=2019-20&amp;SeasonType=Regular Season&amp;LeagueID=00&amp;PerMode=PerGame&amp;Scope=S&amp;StatCategory=PTS&amp;section=leaders" xr:uid="{D608CE4F-DBAC-0546-AB53-6D1700304873}"/>
    <hyperlink ref="U212" r:id="rId2481" display="/events/?flag=1&amp;CFID=&amp;CFPARAMS=&amp;PlayerID=201188&amp;TeamID=0&amp;GameID=&amp;ContextMeasure=TOV&amp;Season=2019-20&amp;SeasonType=Regular Season&amp;LeagueID=00&amp;PerMode=PerGame&amp;Scope=S&amp;StatCategory=PTS&amp;section=leaders" xr:uid="{D3200B2C-DD2C-EA4B-906F-EAF85B01D86D}"/>
    <hyperlink ref="B213" r:id="rId2482" display="https://stats.nba.com/player/1627736/traditional/" xr:uid="{54409DE5-87B8-9744-98F7-57CC9BC89749}"/>
    <hyperlink ref="F213" r:id="rId2483" display="/events/?flag=3&amp;CFID=&amp;CFPARAMS=&amp;PlayerID=1627736&amp;TeamID=0&amp;GameID=&amp;ContextMeasure=FGM&amp;Season=2019-20&amp;SeasonType=Regular Season&amp;LeagueID=00&amp;PerMode=PerGame&amp;Scope=S&amp;StatCategory=PTS&amp;section=leaders" xr:uid="{F106D066-9A66-5546-9787-D6E63DC8E858}"/>
    <hyperlink ref="G213" r:id="rId2484" display="/events/?flag=3&amp;CFID=&amp;CFPARAMS=&amp;PlayerID=1627736&amp;TeamID=0&amp;GameID=&amp;ContextMeasure=FGA&amp;Season=2019-20&amp;SeasonType=Regular Season&amp;LeagueID=00&amp;PerMode=PerGame&amp;Scope=S&amp;StatCategory=PTS&amp;section=leaders" xr:uid="{F10F3DA8-C6B0-5541-82F1-17A848C5A524}"/>
    <hyperlink ref="I213" r:id="rId2485" display="/events/?flag=3&amp;CFID=&amp;CFPARAMS=&amp;PlayerID=1627736&amp;TeamID=0&amp;GameID=&amp;ContextMeasure=FG3M&amp;Season=2019-20&amp;SeasonType=Regular Season&amp;LeagueID=00&amp;PerMode=PerGame&amp;Scope=S&amp;StatCategory=PTS&amp;section=leaders" xr:uid="{9C357459-CFE4-3C4A-925D-BDBFD93CF797}"/>
    <hyperlink ref="J213" r:id="rId2486" display="/events/?flag=3&amp;CFID=&amp;CFPARAMS=&amp;PlayerID=1627736&amp;TeamID=0&amp;GameID=&amp;ContextMeasure=FG3A&amp;Season=2019-20&amp;SeasonType=Regular Season&amp;LeagueID=00&amp;PerMode=PerGame&amp;Scope=S&amp;StatCategory=PTS&amp;section=leaders" xr:uid="{9B781B38-5B8D-C34A-A62F-488227478A1A}"/>
    <hyperlink ref="O213" r:id="rId2487" display="/events/?flag=1&amp;CFID=&amp;CFPARAMS=&amp;PlayerID=1627736&amp;TeamID=0&amp;GameID=&amp;ContextMeasure=OREB&amp;Season=2019-20&amp;SeasonType=Regular Season&amp;LeagueID=00&amp;PerMode=PerGame&amp;Scope=S&amp;StatCategory=PTS&amp;section=leaders" xr:uid="{C47DF2B6-39EA-1B40-A1A2-157B1A6B0499}"/>
    <hyperlink ref="P213" r:id="rId2488" display="/events/?flag=1&amp;CFID=&amp;CFPARAMS=&amp;PlayerID=1627736&amp;TeamID=0&amp;GameID=&amp;ContextMeasure=DREB&amp;Season=2019-20&amp;SeasonType=Regular Season&amp;LeagueID=00&amp;PerMode=PerGame&amp;Scope=S&amp;StatCategory=PTS&amp;section=leaders" xr:uid="{650D8872-11F3-2B4D-B391-5A3D649D74AE}"/>
    <hyperlink ref="Q213" r:id="rId2489" display="/events/?flag=1&amp;CFID=&amp;CFPARAMS=&amp;PlayerID=1627736&amp;TeamID=0&amp;GameID=&amp;ContextMeasure=REB&amp;Season=2019-20&amp;SeasonType=Regular Season&amp;LeagueID=00&amp;PerMode=PerGame&amp;Scope=S&amp;StatCategory=PTS&amp;section=leaders" xr:uid="{3A7F7E1D-226F-C245-995A-CC14098A1371}"/>
    <hyperlink ref="R213" r:id="rId2490" display="/events/?flag=1&amp;CFID=&amp;CFPARAMS=&amp;PlayerID=1627736&amp;TeamID=0&amp;GameID=&amp;ContextMeasure=AST&amp;Season=2019-20&amp;SeasonType=Regular Season&amp;LeagueID=00&amp;PerMode=PerGame&amp;Scope=S&amp;StatCategory=PTS&amp;section=leaders" xr:uid="{A334CBC0-D1BF-034F-82C0-2ED5FB5543F6}"/>
    <hyperlink ref="S213" r:id="rId2491" display="/events/?flag=1&amp;CFID=&amp;CFPARAMS=&amp;PlayerID=1627736&amp;TeamID=0&amp;GameID=&amp;ContextMeasure=STL&amp;Season=2019-20&amp;SeasonType=Regular Season&amp;LeagueID=00&amp;PerMode=PerGame&amp;Scope=S&amp;StatCategory=PTS&amp;section=leaders" xr:uid="{8A4DC440-9372-3A44-826D-C13B3195AA92}"/>
    <hyperlink ref="T213" r:id="rId2492" display="/events/?flag=1&amp;CFID=&amp;CFPARAMS=&amp;PlayerID=1627736&amp;TeamID=0&amp;GameID=&amp;ContextMeasure=BLK&amp;Season=2019-20&amp;SeasonType=Regular Season&amp;LeagueID=00&amp;PerMode=PerGame&amp;Scope=S&amp;StatCategory=PTS&amp;section=leaders" xr:uid="{A3876217-662B-4549-90CC-070B6014256E}"/>
    <hyperlink ref="U213" r:id="rId2493" display="/events/?flag=1&amp;CFID=&amp;CFPARAMS=&amp;PlayerID=1627736&amp;TeamID=0&amp;GameID=&amp;ContextMeasure=TOV&amp;Season=2019-20&amp;SeasonType=Regular Season&amp;LeagueID=00&amp;PerMode=PerGame&amp;Scope=S&amp;StatCategory=PTS&amp;section=leaders" xr:uid="{4BD58F4A-04CA-7342-B5AF-9A11C48608E2}"/>
    <hyperlink ref="B214" r:id="rId2494" display="https://stats.nba.com/player/1629638/traditional/" xr:uid="{02C83475-70A4-224C-AD87-605BE5905B3B}"/>
    <hyperlink ref="F214" r:id="rId2495" display="/events/?flag=3&amp;CFID=&amp;CFPARAMS=&amp;PlayerID=1629638&amp;TeamID=0&amp;GameID=&amp;ContextMeasure=FGM&amp;Season=2019-20&amp;SeasonType=Regular Season&amp;LeagueID=00&amp;PerMode=PerGame&amp;Scope=S&amp;StatCategory=PTS&amp;section=leaders" xr:uid="{2F7DC528-446A-8648-8E8A-456121A38519}"/>
    <hyperlink ref="G214" r:id="rId2496" display="/events/?flag=3&amp;CFID=&amp;CFPARAMS=&amp;PlayerID=1629638&amp;TeamID=0&amp;GameID=&amp;ContextMeasure=FGA&amp;Season=2019-20&amp;SeasonType=Regular Season&amp;LeagueID=00&amp;PerMode=PerGame&amp;Scope=S&amp;StatCategory=PTS&amp;section=leaders" xr:uid="{B015C456-6A3C-6246-9CC8-CFE3116CC92F}"/>
    <hyperlink ref="I214" r:id="rId2497" display="/events/?flag=3&amp;CFID=&amp;CFPARAMS=&amp;PlayerID=1629638&amp;TeamID=0&amp;GameID=&amp;ContextMeasure=FG3M&amp;Season=2019-20&amp;SeasonType=Regular Season&amp;LeagueID=00&amp;PerMode=PerGame&amp;Scope=S&amp;StatCategory=PTS&amp;section=leaders" xr:uid="{9CB7B242-4D2D-1D4E-81FA-B916AED3CFC8}"/>
    <hyperlink ref="J214" r:id="rId2498" display="/events/?flag=3&amp;CFID=&amp;CFPARAMS=&amp;PlayerID=1629638&amp;TeamID=0&amp;GameID=&amp;ContextMeasure=FG3A&amp;Season=2019-20&amp;SeasonType=Regular Season&amp;LeagueID=00&amp;PerMode=PerGame&amp;Scope=S&amp;StatCategory=PTS&amp;section=leaders" xr:uid="{C4FC3152-60F5-144B-8E36-0EB456F8AC0C}"/>
    <hyperlink ref="O214" r:id="rId2499" display="/events/?flag=1&amp;CFID=&amp;CFPARAMS=&amp;PlayerID=1629638&amp;TeamID=0&amp;GameID=&amp;ContextMeasure=OREB&amp;Season=2019-20&amp;SeasonType=Regular Season&amp;LeagueID=00&amp;PerMode=PerGame&amp;Scope=S&amp;StatCategory=PTS&amp;section=leaders" xr:uid="{351E080D-798C-4E49-BA9C-F5B0B0F28A96}"/>
    <hyperlink ref="P214" r:id="rId2500" display="/events/?flag=1&amp;CFID=&amp;CFPARAMS=&amp;PlayerID=1629638&amp;TeamID=0&amp;GameID=&amp;ContextMeasure=DREB&amp;Season=2019-20&amp;SeasonType=Regular Season&amp;LeagueID=00&amp;PerMode=PerGame&amp;Scope=S&amp;StatCategory=PTS&amp;section=leaders" xr:uid="{E21FEDDB-8505-F643-B51D-E20AC9845102}"/>
    <hyperlink ref="Q214" r:id="rId2501" display="/events/?flag=1&amp;CFID=&amp;CFPARAMS=&amp;PlayerID=1629638&amp;TeamID=0&amp;GameID=&amp;ContextMeasure=REB&amp;Season=2019-20&amp;SeasonType=Regular Season&amp;LeagueID=00&amp;PerMode=PerGame&amp;Scope=S&amp;StatCategory=PTS&amp;section=leaders" xr:uid="{696C32D6-D9A7-5A42-B0F5-6A1FCB6C19B0}"/>
    <hyperlink ref="R214" r:id="rId2502" display="/events/?flag=1&amp;CFID=&amp;CFPARAMS=&amp;PlayerID=1629638&amp;TeamID=0&amp;GameID=&amp;ContextMeasure=AST&amp;Season=2019-20&amp;SeasonType=Regular Season&amp;LeagueID=00&amp;PerMode=PerGame&amp;Scope=S&amp;StatCategory=PTS&amp;section=leaders" xr:uid="{73FC5294-F261-AA46-A3A7-8D220A2C2A45}"/>
    <hyperlink ref="S214" r:id="rId2503" display="/events/?flag=1&amp;CFID=&amp;CFPARAMS=&amp;PlayerID=1629638&amp;TeamID=0&amp;GameID=&amp;ContextMeasure=STL&amp;Season=2019-20&amp;SeasonType=Regular Season&amp;LeagueID=00&amp;PerMode=PerGame&amp;Scope=S&amp;StatCategory=PTS&amp;section=leaders" xr:uid="{A2AC1E08-95FA-484E-970A-14AF62249F72}"/>
    <hyperlink ref="T214" r:id="rId2504" display="/events/?flag=1&amp;CFID=&amp;CFPARAMS=&amp;PlayerID=1629638&amp;TeamID=0&amp;GameID=&amp;ContextMeasure=BLK&amp;Season=2019-20&amp;SeasonType=Regular Season&amp;LeagueID=00&amp;PerMode=PerGame&amp;Scope=S&amp;StatCategory=PTS&amp;section=leaders" xr:uid="{E059F40E-4F52-0447-8CD8-893B014CD54F}"/>
    <hyperlink ref="U214" r:id="rId2505" display="/events/?flag=1&amp;CFID=&amp;CFPARAMS=&amp;PlayerID=1629638&amp;TeamID=0&amp;GameID=&amp;ContextMeasure=TOV&amp;Season=2019-20&amp;SeasonType=Regular Season&amp;LeagueID=00&amp;PerMode=PerGame&amp;Scope=S&amp;StatCategory=PTS&amp;section=leaders" xr:uid="{7239C99C-2CBB-F240-AFE6-10CDA0A97251}"/>
    <hyperlink ref="B215" r:id="rId2506" display="https://stats.nba.com/player/204456/traditional/" xr:uid="{552F3629-80A0-BF4C-A745-6477D26455DB}"/>
    <hyperlink ref="F215" r:id="rId2507" display="/events/?flag=3&amp;CFID=&amp;CFPARAMS=&amp;PlayerID=204456&amp;TeamID=0&amp;GameID=&amp;ContextMeasure=FGM&amp;Season=2019-20&amp;SeasonType=Regular Season&amp;LeagueID=00&amp;PerMode=PerGame&amp;Scope=S&amp;StatCategory=PTS&amp;section=leaders" xr:uid="{DA26D4BF-A205-1740-910C-2154F49E0334}"/>
    <hyperlink ref="G215" r:id="rId2508" display="/events/?flag=3&amp;CFID=&amp;CFPARAMS=&amp;PlayerID=204456&amp;TeamID=0&amp;GameID=&amp;ContextMeasure=FGA&amp;Season=2019-20&amp;SeasonType=Regular Season&amp;LeagueID=00&amp;PerMode=PerGame&amp;Scope=S&amp;StatCategory=PTS&amp;section=leaders" xr:uid="{1108CBA5-6F4F-954B-A252-5ED59B704814}"/>
    <hyperlink ref="J215" r:id="rId2509" display="/events/?flag=3&amp;CFID=&amp;CFPARAMS=&amp;PlayerID=204456&amp;TeamID=0&amp;GameID=&amp;ContextMeasure=FG3A&amp;Season=2019-20&amp;SeasonType=Regular Season&amp;LeagueID=00&amp;PerMode=PerGame&amp;Scope=S&amp;StatCategory=PTS&amp;section=leaders" xr:uid="{61CD31D7-48F2-5041-9B99-4F68AF4ECE09}"/>
    <hyperlink ref="O215" r:id="rId2510" display="/events/?flag=1&amp;CFID=&amp;CFPARAMS=&amp;PlayerID=204456&amp;TeamID=0&amp;GameID=&amp;ContextMeasure=OREB&amp;Season=2019-20&amp;SeasonType=Regular Season&amp;LeagueID=00&amp;PerMode=PerGame&amp;Scope=S&amp;StatCategory=PTS&amp;section=leaders" xr:uid="{DAE0D436-BE3C-ED4D-8613-E64E684A5EE3}"/>
    <hyperlink ref="P215" r:id="rId2511" display="/events/?flag=1&amp;CFID=&amp;CFPARAMS=&amp;PlayerID=204456&amp;TeamID=0&amp;GameID=&amp;ContextMeasure=DREB&amp;Season=2019-20&amp;SeasonType=Regular Season&amp;LeagueID=00&amp;PerMode=PerGame&amp;Scope=S&amp;StatCategory=PTS&amp;section=leaders" xr:uid="{AC058584-7C04-944C-B4CE-AAB75EB16732}"/>
    <hyperlink ref="Q215" r:id="rId2512" display="/events/?flag=1&amp;CFID=&amp;CFPARAMS=&amp;PlayerID=204456&amp;TeamID=0&amp;GameID=&amp;ContextMeasure=REB&amp;Season=2019-20&amp;SeasonType=Regular Season&amp;LeagueID=00&amp;PerMode=PerGame&amp;Scope=S&amp;StatCategory=PTS&amp;section=leaders" xr:uid="{D79DA2C2-EB95-E54A-BB9A-E905D326A00A}"/>
    <hyperlink ref="R215" r:id="rId2513" display="/events/?flag=1&amp;CFID=&amp;CFPARAMS=&amp;PlayerID=204456&amp;TeamID=0&amp;GameID=&amp;ContextMeasure=AST&amp;Season=2019-20&amp;SeasonType=Regular Season&amp;LeagueID=00&amp;PerMode=PerGame&amp;Scope=S&amp;StatCategory=PTS&amp;section=leaders" xr:uid="{D1446DC3-3381-D24C-9ECE-DCBBA1A8E0A4}"/>
    <hyperlink ref="S215" r:id="rId2514" display="/events/?flag=1&amp;CFID=&amp;CFPARAMS=&amp;PlayerID=204456&amp;TeamID=0&amp;GameID=&amp;ContextMeasure=STL&amp;Season=2019-20&amp;SeasonType=Regular Season&amp;LeagueID=00&amp;PerMode=PerGame&amp;Scope=S&amp;StatCategory=PTS&amp;section=leaders" xr:uid="{A6B73D9A-3E26-4743-B58F-4D8FEA44C61B}"/>
    <hyperlink ref="T215" r:id="rId2515" display="/events/?flag=1&amp;CFID=&amp;CFPARAMS=&amp;PlayerID=204456&amp;TeamID=0&amp;GameID=&amp;ContextMeasure=BLK&amp;Season=2019-20&amp;SeasonType=Regular Season&amp;LeagueID=00&amp;PerMode=PerGame&amp;Scope=S&amp;StatCategory=PTS&amp;section=leaders" xr:uid="{3151B322-6F01-684F-B659-A47591533240}"/>
    <hyperlink ref="U215" r:id="rId2516" display="/events/?flag=1&amp;CFID=&amp;CFPARAMS=&amp;PlayerID=204456&amp;TeamID=0&amp;GameID=&amp;ContextMeasure=TOV&amp;Season=2019-20&amp;SeasonType=Regular Season&amp;LeagueID=00&amp;PerMode=PerGame&amp;Scope=S&amp;StatCategory=PTS&amp;section=leaders" xr:uid="{C4740AC1-5E71-0840-A712-1F28BB4B93BE}"/>
    <hyperlink ref="B216" r:id="rId2517" display="https://stats.nba.com/player/203118/traditional/" xr:uid="{AF239C54-6BA4-3E46-B1A9-E22F385CF894}"/>
    <hyperlink ref="F216" r:id="rId2518" display="/events/?flag=3&amp;CFID=&amp;CFPARAMS=&amp;PlayerID=203118&amp;TeamID=0&amp;GameID=&amp;ContextMeasure=FGM&amp;Season=2019-20&amp;SeasonType=Regular Season&amp;LeagueID=00&amp;PerMode=PerGame&amp;Scope=S&amp;StatCategory=PTS&amp;section=leaders" xr:uid="{48583B9B-EBD6-354F-BA99-3C9EF6085631}"/>
    <hyperlink ref="G216" r:id="rId2519" display="/events/?flag=3&amp;CFID=&amp;CFPARAMS=&amp;PlayerID=203118&amp;TeamID=0&amp;GameID=&amp;ContextMeasure=FGA&amp;Season=2019-20&amp;SeasonType=Regular Season&amp;LeagueID=00&amp;PerMode=PerGame&amp;Scope=S&amp;StatCategory=PTS&amp;section=leaders" xr:uid="{B1AABA77-343A-0F41-AF98-248117BD063E}"/>
    <hyperlink ref="I216" r:id="rId2520" display="/events/?flag=3&amp;CFID=&amp;CFPARAMS=&amp;PlayerID=203118&amp;TeamID=0&amp;GameID=&amp;ContextMeasure=FG3M&amp;Season=2019-20&amp;SeasonType=Regular Season&amp;LeagueID=00&amp;PerMode=PerGame&amp;Scope=S&amp;StatCategory=PTS&amp;section=leaders" xr:uid="{8A818494-C3F4-224E-B0E4-6CCEFC02BAD9}"/>
    <hyperlink ref="J216" r:id="rId2521" display="/events/?flag=3&amp;CFID=&amp;CFPARAMS=&amp;PlayerID=203118&amp;TeamID=0&amp;GameID=&amp;ContextMeasure=FG3A&amp;Season=2019-20&amp;SeasonType=Regular Season&amp;LeagueID=00&amp;PerMode=PerGame&amp;Scope=S&amp;StatCategory=PTS&amp;section=leaders" xr:uid="{172DBC38-A9BF-8042-91E6-B636E70756C4}"/>
    <hyperlink ref="O216" r:id="rId2522" display="/events/?flag=1&amp;CFID=&amp;CFPARAMS=&amp;PlayerID=203118&amp;TeamID=0&amp;GameID=&amp;ContextMeasure=OREB&amp;Season=2019-20&amp;SeasonType=Regular Season&amp;LeagueID=00&amp;PerMode=PerGame&amp;Scope=S&amp;StatCategory=PTS&amp;section=leaders" xr:uid="{9A0170BF-34C6-D647-B95E-44BB18A7C07C}"/>
    <hyperlink ref="P216" r:id="rId2523" display="/events/?flag=1&amp;CFID=&amp;CFPARAMS=&amp;PlayerID=203118&amp;TeamID=0&amp;GameID=&amp;ContextMeasure=DREB&amp;Season=2019-20&amp;SeasonType=Regular Season&amp;LeagueID=00&amp;PerMode=PerGame&amp;Scope=S&amp;StatCategory=PTS&amp;section=leaders" xr:uid="{83D50A5F-3AA4-3E4B-ADC7-500B7A8966B0}"/>
    <hyperlink ref="Q216" r:id="rId2524" display="/events/?flag=1&amp;CFID=&amp;CFPARAMS=&amp;PlayerID=203118&amp;TeamID=0&amp;GameID=&amp;ContextMeasure=REB&amp;Season=2019-20&amp;SeasonType=Regular Season&amp;LeagueID=00&amp;PerMode=PerGame&amp;Scope=S&amp;StatCategory=PTS&amp;section=leaders" xr:uid="{0C98E14E-5D1E-A749-A46E-DAE86128CDD4}"/>
    <hyperlink ref="R216" r:id="rId2525" display="/events/?flag=1&amp;CFID=&amp;CFPARAMS=&amp;PlayerID=203118&amp;TeamID=0&amp;GameID=&amp;ContextMeasure=AST&amp;Season=2019-20&amp;SeasonType=Regular Season&amp;LeagueID=00&amp;PerMode=PerGame&amp;Scope=S&amp;StatCategory=PTS&amp;section=leaders" xr:uid="{41F13346-5FB5-E443-A124-22A97287EEBD}"/>
    <hyperlink ref="S216" r:id="rId2526" display="/events/?flag=1&amp;CFID=&amp;CFPARAMS=&amp;PlayerID=203118&amp;TeamID=0&amp;GameID=&amp;ContextMeasure=STL&amp;Season=2019-20&amp;SeasonType=Regular Season&amp;LeagueID=00&amp;PerMode=PerGame&amp;Scope=S&amp;StatCategory=PTS&amp;section=leaders" xr:uid="{98C9145C-A82F-E445-88C3-100B94EF7BA9}"/>
    <hyperlink ref="T216" r:id="rId2527" display="/events/?flag=1&amp;CFID=&amp;CFPARAMS=&amp;PlayerID=203118&amp;TeamID=0&amp;GameID=&amp;ContextMeasure=BLK&amp;Season=2019-20&amp;SeasonType=Regular Season&amp;LeagueID=00&amp;PerMode=PerGame&amp;Scope=S&amp;StatCategory=PTS&amp;section=leaders" xr:uid="{874CEC2B-1DE3-4449-9149-DE32231A84C5}"/>
    <hyperlink ref="U216" r:id="rId2528" display="/events/?flag=1&amp;CFID=&amp;CFPARAMS=&amp;PlayerID=203118&amp;TeamID=0&amp;GameID=&amp;ContextMeasure=TOV&amp;Season=2019-20&amp;SeasonType=Regular Season&amp;LeagueID=00&amp;PerMode=PerGame&amp;Scope=S&amp;StatCategory=PTS&amp;section=leaders" xr:uid="{AFA43855-6400-624D-B6B8-BBB7AAB80D03}"/>
    <hyperlink ref="B217" r:id="rId2529" display="https://stats.nba.com/player/1627751/traditional/" xr:uid="{87525076-9F6C-DF43-8F1B-AC713727D25A}"/>
    <hyperlink ref="F217" r:id="rId2530" display="/events/?flag=3&amp;CFID=&amp;CFPARAMS=&amp;PlayerID=1627751&amp;TeamID=0&amp;GameID=&amp;ContextMeasure=FGM&amp;Season=2019-20&amp;SeasonType=Regular Season&amp;LeagueID=00&amp;PerMode=PerGame&amp;Scope=S&amp;StatCategory=PTS&amp;section=leaders" xr:uid="{BE0F4CD0-D538-0A48-98EA-A8DE52DFC9C4}"/>
    <hyperlink ref="G217" r:id="rId2531" display="/events/?flag=3&amp;CFID=&amp;CFPARAMS=&amp;PlayerID=1627751&amp;TeamID=0&amp;GameID=&amp;ContextMeasure=FGA&amp;Season=2019-20&amp;SeasonType=Regular Season&amp;LeagueID=00&amp;PerMode=PerGame&amp;Scope=S&amp;StatCategory=PTS&amp;section=leaders" xr:uid="{90C03902-A582-D54D-ABC7-D694494D5FED}"/>
    <hyperlink ref="O217" r:id="rId2532" display="/events/?flag=1&amp;CFID=&amp;CFPARAMS=&amp;PlayerID=1627751&amp;TeamID=0&amp;GameID=&amp;ContextMeasure=OREB&amp;Season=2019-20&amp;SeasonType=Regular Season&amp;LeagueID=00&amp;PerMode=PerGame&amp;Scope=S&amp;StatCategory=PTS&amp;section=leaders" xr:uid="{D10157FF-ED44-9A48-8BE6-1F2CED1D2D8F}"/>
    <hyperlink ref="P217" r:id="rId2533" display="/events/?flag=1&amp;CFID=&amp;CFPARAMS=&amp;PlayerID=1627751&amp;TeamID=0&amp;GameID=&amp;ContextMeasure=DREB&amp;Season=2019-20&amp;SeasonType=Regular Season&amp;LeagueID=00&amp;PerMode=PerGame&amp;Scope=S&amp;StatCategory=PTS&amp;section=leaders" xr:uid="{6F6121C8-8F82-864F-B269-3D6278391CC0}"/>
    <hyperlink ref="Q217" r:id="rId2534" display="/events/?flag=1&amp;CFID=&amp;CFPARAMS=&amp;PlayerID=1627751&amp;TeamID=0&amp;GameID=&amp;ContextMeasure=REB&amp;Season=2019-20&amp;SeasonType=Regular Season&amp;LeagueID=00&amp;PerMode=PerGame&amp;Scope=S&amp;StatCategory=PTS&amp;section=leaders" xr:uid="{8DC4E586-8F04-D148-9709-09BA188CB300}"/>
    <hyperlink ref="R217" r:id="rId2535" display="/events/?flag=1&amp;CFID=&amp;CFPARAMS=&amp;PlayerID=1627751&amp;TeamID=0&amp;GameID=&amp;ContextMeasure=AST&amp;Season=2019-20&amp;SeasonType=Regular Season&amp;LeagueID=00&amp;PerMode=PerGame&amp;Scope=S&amp;StatCategory=PTS&amp;section=leaders" xr:uid="{F2ED876F-C8E8-9244-84D2-0F927D704B3B}"/>
    <hyperlink ref="S217" r:id="rId2536" display="/events/?flag=1&amp;CFID=&amp;CFPARAMS=&amp;PlayerID=1627751&amp;TeamID=0&amp;GameID=&amp;ContextMeasure=STL&amp;Season=2019-20&amp;SeasonType=Regular Season&amp;LeagueID=00&amp;PerMode=PerGame&amp;Scope=S&amp;StatCategory=PTS&amp;section=leaders" xr:uid="{7687E24C-AB33-3643-8245-0898A51C8511}"/>
    <hyperlink ref="T217" r:id="rId2537" display="/events/?flag=1&amp;CFID=&amp;CFPARAMS=&amp;PlayerID=1627751&amp;TeamID=0&amp;GameID=&amp;ContextMeasure=BLK&amp;Season=2019-20&amp;SeasonType=Regular Season&amp;LeagueID=00&amp;PerMode=PerGame&amp;Scope=S&amp;StatCategory=PTS&amp;section=leaders" xr:uid="{751CC6A5-878E-A143-B14E-5204C8EF4B01}"/>
    <hyperlink ref="U217" r:id="rId2538" display="/events/?flag=1&amp;CFID=&amp;CFPARAMS=&amp;PlayerID=1627751&amp;TeamID=0&amp;GameID=&amp;ContextMeasure=TOV&amp;Season=2019-20&amp;SeasonType=Regular Season&amp;LeagueID=00&amp;PerMode=PerGame&amp;Scope=S&amp;StatCategory=PTS&amp;section=leaders" xr:uid="{67B46285-046C-4249-9C36-2C93393458C1}"/>
    <hyperlink ref="B218" r:id="rId2539" display="https://stats.nba.com/player/1628373/traditional/" xr:uid="{6FF8689A-05C4-0A43-A937-0628BD501C12}"/>
    <hyperlink ref="F218" r:id="rId2540" display="/events/?flag=3&amp;CFID=&amp;CFPARAMS=&amp;PlayerID=1628373&amp;TeamID=0&amp;GameID=&amp;ContextMeasure=FGM&amp;Season=2019-20&amp;SeasonType=Regular Season&amp;LeagueID=00&amp;PerMode=PerGame&amp;Scope=S&amp;StatCategory=PTS&amp;section=leaders" xr:uid="{B1AB8D7D-AA46-8A4B-82BE-6F55E2EB347D}"/>
    <hyperlink ref="G218" r:id="rId2541" display="/events/?flag=3&amp;CFID=&amp;CFPARAMS=&amp;PlayerID=1628373&amp;TeamID=0&amp;GameID=&amp;ContextMeasure=FGA&amp;Season=2019-20&amp;SeasonType=Regular Season&amp;LeagueID=00&amp;PerMode=PerGame&amp;Scope=S&amp;StatCategory=PTS&amp;section=leaders" xr:uid="{4B0F2DB7-C397-8D41-930E-CEAD922E1E58}"/>
    <hyperlink ref="I218" r:id="rId2542" display="/events/?flag=3&amp;CFID=&amp;CFPARAMS=&amp;PlayerID=1628373&amp;TeamID=0&amp;GameID=&amp;ContextMeasure=FG3M&amp;Season=2019-20&amp;SeasonType=Regular Season&amp;LeagueID=00&amp;PerMode=PerGame&amp;Scope=S&amp;StatCategory=PTS&amp;section=leaders" xr:uid="{27570EE0-751A-7C47-BE5A-C84A67E05F46}"/>
    <hyperlink ref="J218" r:id="rId2543" display="/events/?flag=3&amp;CFID=&amp;CFPARAMS=&amp;PlayerID=1628373&amp;TeamID=0&amp;GameID=&amp;ContextMeasure=FG3A&amp;Season=2019-20&amp;SeasonType=Regular Season&amp;LeagueID=00&amp;PerMode=PerGame&amp;Scope=S&amp;StatCategory=PTS&amp;section=leaders" xr:uid="{D228DA56-B12B-1F4C-B53F-03C7C1B34DFE}"/>
    <hyperlink ref="O218" r:id="rId2544" display="/events/?flag=1&amp;CFID=&amp;CFPARAMS=&amp;PlayerID=1628373&amp;TeamID=0&amp;GameID=&amp;ContextMeasure=OREB&amp;Season=2019-20&amp;SeasonType=Regular Season&amp;LeagueID=00&amp;PerMode=PerGame&amp;Scope=S&amp;StatCategory=PTS&amp;section=leaders" xr:uid="{CBB26287-2EDD-1546-ACFE-61999D51C759}"/>
    <hyperlink ref="P218" r:id="rId2545" display="/events/?flag=1&amp;CFID=&amp;CFPARAMS=&amp;PlayerID=1628373&amp;TeamID=0&amp;GameID=&amp;ContextMeasure=DREB&amp;Season=2019-20&amp;SeasonType=Regular Season&amp;LeagueID=00&amp;PerMode=PerGame&amp;Scope=S&amp;StatCategory=PTS&amp;section=leaders" xr:uid="{F135267E-BDDC-3649-A4F8-120ECBE6E16B}"/>
    <hyperlink ref="Q218" r:id="rId2546" display="/events/?flag=1&amp;CFID=&amp;CFPARAMS=&amp;PlayerID=1628373&amp;TeamID=0&amp;GameID=&amp;ContextMeasure=REB&amp;Season=2019-20&amp;SeasonType=Regular Season&amp;LeagueID=00&amp;PerMode=PerGame&amp;Scope=S&amp;StatCategory=PTS&amp;section=leaders" xr:uid="{57BB3C75-5549-CA4C-AE01-0C07C25D25D9}"/>
    <hyperlink ref="R218" r:id="rId2547" display="/events/?flag=1&amp;CFID=&amp;CFPARAMS=&amp;PlayerID=1628373&amp;TeamID=0&amp;GameID=&amp;ContextMeasure=AST&amp;Season=2019-20&amp;SeasonType=Regular Season&amp;LeagueID=00&amp;PerMode=PerGame&amp;Scope=S&amp;StatCategory=PTS&amp;section=leaders" xr:uid="{EF9A5717-6FC7-8A4E-8485-8BAAC29C2606}"/>
    <hyperlink ref="S218" r:id="rId2548" display="/events/?flag=1&amp;CFID=&amp;CFPARAMS=&amp;PlayerID=1628373&amp;TeamID=0&amp;GameID=&amp;ContextMeasure=STL&amp;Season=2019-20&amp;SeasonType=Regular Season&amp;LeagueID=00&amp;PerMode=PerGame&amp;Scope=S&amp;StatCategory=PTS&amp;section=leaders" xr:uid="{5CF2F1E9-437F-1F47-BE46-D1EB7E720CDE}"/>
    <hyperlink ref="T218" r:id="rId2549" display="/events/?flag=1&amp;CFID=&amp;CFPARAMS=&amp;PlayerID=1628373&amp;TeamID=0&amp;GameID=&amp;ContextMeasure=BLK&amp;Season=2019-20&amp;SeasonType=Regular Season&amp;LeagueID=00&amp;PerMode=PerGame&amp;Scope=S&amp;StatCategory=PTS&amp;section=leaders" xr:uid="{0CE6C926-DC39-D742-A729-B78786CB4581}"/>
    <hyperlink ref="U218" r:id="rId2550" display="/events/?flag=1&amp;CFID=&amp;CFPARAMS=&amp;PlayerID=1628373&amp;TeamID=0&amp;GameID=&amp;ContextMeasure=TOV&amp;Season=2019-20&amp;SeasonType=Regular Season&amp;LeagueID=00&amp;PerMode=PerGame&amp;Scope=S&amp;StatCategory=PTS&amp;section=leaders" xr:uid="{DE665FB0-8BF6-5D4D-894E-E5979F86D8A0}"/>
    <hyperlink ref="B219" r:id="rId2551" display="https://stats.nba.com/player/203090/traditional/" xr:uid="{3187CBE3-F266-4049-AFD2-5A6DF580AEB8}"/>
    <hyperlink ref="F219" r:id="rId2552" display="/events/?flag=3&amp;CFID=&amp;CFPARAMS=&amp;PlayerID=203090&amp;TeamID=0&amp;GameID=&amp;ContextMeasure=FGM&amp;Season=2019-20&amp;SeasonType=Regular Season&amp;LeagueID=00&amp;PerMode=PerGame&amp;Scope=S&amp;StatCategory=PTS&amp;section=leaders" xr:uid="{134FA62D-D369-F046-A800-93189EAA260D}"/>
    <hyperlink ref="G219" r:id="rId2553" display="/events/?flag=3&amp;CFID=&amp;CFPARAMS=&amp;PlayerID=203090&amp;TeamID=0&amp;GameID=&amp;ContextMeasure=FGA&amp;Season=2019-20&amp;SeasonType=Regular Season&amp;LeagueID=00&amp;PerMode=PerGame&amp;Scope=S&amp;StatCategory=PTS&amp;section=leaders" xr:uid="{12F1A2D7-2709-A64F-8400-ABA8709175E0}"/>
    <hyperlink ref="I219" r:id="rId2554" display="/events/?flag=3&amp;CFID=&amp;CFPARAMS=&amp;PlayerID=203090&amp;TeamID=0&amp;GameID=&amp;ContextMeasure=FG3M&amp;Season=2019-20&amp;SeasonType=Regular Season&amp;LeagueID=00&amp;PerMode=PerGame&amp;Scope=S&amp;StatCategory=PTS&amp;section=leaders" xr:uid="{F05E3F07-82BB-174B-92DF-3BC192E2575E}"/>
    <hyperlink ref="J219" r:id="rId2555" display="/events/?flag=3&amp;CFID=&amp;CFPARAMS=&amp;PlayerID=203090&amp;TeamID=0&amp;GameID=&amp;ContextMeasure=FG3A&amp;Season=2019-20&amp;SeasonType=Regular Season&amp;LeagueID=00&amp;PerMode=PerGame&amp;Scope=S&amp;StatCategory=PTS&amp;section=leaders" xr:uid="{320A45D7-8F6A-6148-BC7A-E659428E3C03}"/>
    <hyperlink ref="O219" r:id="rId2556" display="/events/?flag=1&amp;CFID=&amp;CFPARAMS=&amp;PlayerID=203090&amp;TeamID=0&amp;GameID=&amp;ContextMeasure=OREB&amp;Season=2019-20&amp;SeasonType=Regular Season&amp;LeagueID=00&amp;PerMode=PerGame&amp;Scope=S&amp;StatCategory=PTS&amp;section=leaders" xr:uid="{8F1F5DC1-151D-1D43-A349-A2B819B468AB}"/>
    <hyperlink ref="P219" r:id="rId2557" display="/events/?flag=1&amp;CFID=&amp;CFPARAMS=&amp;PlayerID=203090&amp;TeamID=0&amp;GameID=&amp;ContextMeasure=DREB&amp;Season=2019-20&amp;SeasonType=Regular Season&amp;LeagueID=00&amp;PerMode=PerGame&amp;Scope=S&amp;StatCategory=PTS&amp;section=leaders" xr:uid="{7C9CC855-F037-9F4A-93AB-7B0E8C888AC5}"/>
    <hyperlink ref="Q219" r:id="rId2558" display="/events/?flag=1&amp;CFID=&amp;CFPARAMS=&amp;PlayerID=203090&amp;TeamID=0&amp;GameID=&amp;ContextMeasure=REB&amp;Season=2019-20&amp;SeasonType=Regular Season&amp;LeagueID=00&amp;PerMode=PerGame&amp;Scope=S&amp;StatCategory=PTS&amp;section=leaders" xr:uid="{BD499E7B-F868-DC4A-B3AF-E7EDBB535D3F}"/>
    <hyperlink ref="R219" r:id="rId2559" display="/events/?flag=1&amp;CFID=&amp;CFPARAMS=&amp;PlayerID=203090&amp;TeamID=0&amp;GameID=&amp;ContextMeasure=AST&amp;Season=2019-20&amp;SeasonType=Regular Season&amp;LeagueID=00&amp;PerMode=PerGame&amp;Scope=S&amp;StatCategory=PTS&amp;section=leaders" xr:uid="{CF3BFE9D-2895-1E41-850C-9FB1CEDF58C8}"/>
    <hyperlink ref="S219" r:id="rId2560" display="/events/?flag=1&amp;CFID=&amp;CFPARAMS=&amp;PlayerID=203090&amp;TeamID=0&amp;GameID=&amp;ContextMeasure=STL&amp;Season=2019-20&amp;SeasonType=Regular Season&amp;LeagueID=00&amp;PerMode=PerGame&amp;Scope=S&amp;StatCategory=PTS&amp;section=leaders" xr:uid="{6E9D347E-2D81-D849-AA16-1934ED0367F6}"/>
    <hyperlink ref="T219" r:id="rId2561" display="/events/?flag=1&amp;CFID=&amp;CFPARAMS=&amp;PlayerID=203090&amp;TeamID=0&amp;GameID=&amp;ContextMeasure=BLK&amp;Season=2019-20&amp;SeasonType=Regular Season&amp;LeagueID=00&amp;PerMode=PerGame&amp;Scope=S&amp;StatCategory=PTS&amp;section=leaders" xr:uid="{979AF70E-E5C6-E44B-942C-2910E692CDF6}"/>
    <hyperlink ref="U219" r:id="rId2562" display="/events/?flag=1&amp;CFID=&amp;CFPARAMS=&amp;PlayerID=203090&amp;TeamID=0&amp;GameID=&amp;ContextMeasure=TOV&amp;Season=2019-20&amp;SeasonType=Regular Season&amp;LeagueID=00&amp;PerMode=PerGame&amp;Scope=S&amp;StatCategory=PTS&amp;section=leaders" xr:uid="{42302664-DF45-4545-8EDA-707D6A4B5B98}"/>
    <hyperlink ref="B220" r:id="rId2563" display="https://stats.nba.com/player/1627812/traditional/" xr:uid="{96A0D4F1-9199-F345-B548-08D37BF76A65}"/>
    <hyperlink ref="F220" r:id="rId2564" display="/events/?flag=3&amp;CFID=&amp;CFPARAMS=&amp;PlayerID=1627812&amp;TeamID=0&amp;GameID=&amp;ContextMeasure=FGM&amp;Season=2019-20&amp;SeasonType=Regular Season&amp;LeagueID=00&amp;PerMode=PerGame&amp;Scope=S&amp;StatCategory=PTS&amp;section=leaders" xr:uid="{8288E521-A6E4-F848-B979-BF52DC0326FE}"/>
    <hyperlink ref="G220" r:id="rId2565" display="/events/?flag=3&amp;CFID=&amp;CFPARAMS=&amp;PlayerID=1627812&amp;TeamID=0&amp;GameID=&amp;ContextMeasure=FGA&amp;Season=2019-20&amp;SeasonType=Regular Season&amp;LeagueID=00&amp;PerMode=PerGame&amp;Scope=S&amp;StatCategory=PTS&amp;section=leaders" xr:uid="{8798235D-CDE2-B14D-BF7C-F06E87E4059E}"/>
    <hyperlink ref="I220" r:id="rId2566" display="/events/?flag=3&amp;CFID=&amp;CFPARAMS=&amp;PlayerID=1627812&amp;TeamID=0&amp;GameID=&amp;ContextMeasure=FG3M&amp;Season=2019-20&amp;SeasonType=Regular Season&amp;LeagueID=00&amp;PerMode=PerGame&amp;Scope=S&amp;StatCategory=PTS&amp;section=leaders" xr:uid="{2CC964E4-416C-E147-B70F-694C5B55273A}"/>
    <hyperlink ref="J220" r:id="rId2567" display="/events/?flag=3&amp;CFID=&amp;CFPARAMS=&amp;PlayerID=1627812&amp;TeamID=0&amp;GameID=&amp;ContextMeasure=FG3A&amp;Season=2019-20&amp;SeasonType=Regular Season&amp;LeagueID=00&amp;PerMode=PerGame&amp;Scope=S&amp;StatCategory=PTS&amp;section=leaders" xr:uid="{D85F2A3C-5483-9C4A-8A68-D002830E718D}"/>
    <hyperlink ref="O220" r:id="rId2568" display="/events/?flag=1&amp;CFID=&amp;CFPARAMS=&amp;PlayerID=1627812&amp;TeamID=0&amp;GameID=&amp;ContextMeasure=OREB&amp;Season=2019-20&amp;SeasonType=Regular Season&amp;LeagueID=00&amp;PerMode=PerGame&amp;Scope=S&amp;StatCategory=PTS&amp;section=leaders" xr:uid="{971EE019-475D-3343-BC7A-2FFB3786E3FD}"/>
    <hyperlink ref="P220" r:id="rId2569" display="/events/?flag=1&amp;CFID=&amp;CFPARAMS=&amp;PlayerID=1627812&amp;TeamID=0&amp;GameID=&amp;ContextMeasure=DREB&amp;Season=2019-20&amp;SeasonType=Regular Season&amp;LeagueID=00&amp;PerMode=PerGame&amp;Scope=S&amp;StatCategory=PTS&amp;section=leaders" xr:uid="{2D5AF15A-C101-2A48-BFB5-106B3375BF2B}"/>
    <hyperlink ref="Q220" r:id="rId2570" display="/events/?flag=1&amp;CFID=&amp;CFPARAMS=&amp;PlayerID=1627812&amp;TeamID=0&amp;GameID=&amp;ContextMeasure=REB&amp;Season=2019-20&amp;SeasonType=Regular Season&amp;LeagueID=00&amp;PerMode=PerGame&amp;Scope=S&amp;StatCategory=PTS&amp;section=leaders" xr:uid="{F17719AC-180B-0843-8BAC-A26D71492F22}"/>
    <hyperlink ref="R220" r:id="rId2571" display="/events/?flag=1&amp;CFID=&amp;CFPARAMS=&amp;PlayerID=1627812&amp;TeamID=0&amp;GameID=&amp;ContextMeasure=AST&amp;Season=2019-20&amp;SeasonType=Regular Season&amp;LeagueID=00&amp;PerMode=PerGame&amp;Scope=S&amp;StatCategory=PTS&amp;section=leaders" xr:uid="{3729C53C-095F-9141-BFED-C721FA600C5B}"/>
    <hyperlink ref="S220" r:id="rId2572" display="/events/?flag=1&amp;CFID=&amp;CFPARAMS=&amp;PlayerID=1627812&amp;TeamID=0&amp;GameID=&amp;ContextMeasure=STL&amp;Season=2019-20&amp;SeasonType=Regular Season&amp;LeagueID=00&amp;PerMode=PerGame&amp;Scope=S&amp;StatCategory=PTS&amp;section=leaders" xr:uid="{66EE1247-26E9-7D42-B46D-EE386934CE05}"/>
    <hyperlink ref="T220" r:id="rId2573" display="/events/?flag=1&amp;CFID=&amp;CFPARAMS=&amp;PlayerID=1627812&amp;TeamID=0&amp;GameID=&amp;ContextMeasure=BLK&amp;Season=2019-20&amp;SeasonType=Regular Season&amp;LeagueID=00&amp;PerMode=PerGame&amp;Scope=S&amp;StatCategory=PTS&amp;section=leaders" xr:uid="{FF242FC5-E283-AA46-81E4-D60AADC473B8}"/>
    <hyperlink ref="U220" r:id="rId2574" display="/events/?flag=1&amp;CFID=&amp;CFPARAMS=&amp;PlayerID=1627812&amp;TeamID=0&amp;GameID=&amp;ContextMeasure=TOV&amp;Season=2019-20&amp;SeasonType=Regular Season&amp;LeagueID=00&amp;PerMode=PerGame&amp;Scope=S&amp;StatCategory=PTS&amp;section=leaders" xr:uid="{315E956C-4505-5E42-9249-20D482D27025}"/>
    <hyperlink ref="B221" r:id="rId2575" display="https://stats.nba.com/player/202709/traditional/" xr:uid="{516C52D4-0F79-C746-A332-41EE0087D39A}"/>
    <hyperlink ref="F221" r:id="rId2576" display="/events/?flag=3&amp;CFID=&amp;CFPARAMS=&amp;PlayerID=202709&amp;TeamID=0&amp;GameID=&amp;ContextMeasure=FGM&amp;Season=2019-20&amp;SeasonType=Regular Season&amp;LeagueID=00&amp;PerMode=PerGame&amp;Scope=S&amp;StatCategory=PTS&amp;section=leaders" xr:uid="{BA998BAF-29F7-F04E-BBF9-354D11449E03}"/>
    <hyperlink ref="G221" r:id="rId2577" display="/events/?flag=3&amp;CFID=&amp;CFPARAMS=&amp;PlayerID=202709&amp;TeamID=0&amp;GameID=&amp;ContextMeasure=FGA&amp;Season=2019-20&amp;SeasonType=Regular Season&amp;LeagueID=00&amp;PerMode=PerGame&amp;Scope=S&amp;StatCategory=PTS&amp;section=leaders" xr:uid="{800D1181-D11F-8A44-BFFC-0B9524CCC6C9}"/>
    <hyperlink ref="I221" r:id="rId2578" display="/events/?flag=3&amp;CFID=&amp;CFPARAMS=&amp;PlayerID=202709&amp;TeamID=0&amp;GameID=&amp;ContextMeasure=FG3M&amp;Season=2019-20&amp;SeasonType=Regular Season&amp;LeagueID=00&amp;PerMode=PerGame&amp;Scope=S&amp;StatCategory=PTS&amp;section=leaders" xr:uid="{25C7A064-A8E4-3C49-9932-82DDECB3C7B0}"/>
    <hyperlink ref="J221" r:id="rId2579" display="/events/?flag=3&amp;CFID=&amp;CFPARAMS=&amp;PlayerID=202709&amp;TeamID=0&amp;GameID=&amp;ContextMeasure=FG3A&amp;Season=2019-20&amp;SeasonType=Regular Season&amp;LeagueID=00&amp;PerMode=PerGame&amp;Scope=S&amp;StatCategory=PTS&amp;section=leaders" xr:uid="{068DABE8-D23D-6D45-A366-4A80A40E3230}"/>
    <hyperlink ref="O221" r:id="rId2580" display="/events/?flag=1&amp;CFID=&amp;CFPARAMS=&amp;PlayerID=202709&amp;TeamID=0&amp;GameID=&amp;ContextMeasure=OREB&amp;Season=2019-20&amp;SeasonType=Regular Season&amp;LeagueID=00&amp;PerMode=PerGame&amp;Scope=S&amp;StatCategory=PTS&amp;section=leaders" xr:uid="{9A4CEBB0-D0CF-FE49-B481-BFE6F4B02A40}"/>
    <hyperlink ref="P221" r:id="rId2581" display="/events/?flag=1&amp;CFID=&amp;CFPARAMS=&amp;PlayerID=202709&amp;TeamID=0&amp;GameID=&amp;ContextMeasure=DREB&amp;Season=2019-20&amp;SeasonType=Regular Season&amp;LeagueID=00&amp;PerMode=PerGame&amp;Scope=S&amp;StatCategory=PTS&amp;section=leaders" xr:uid="{C5574F81-6853-9749-9C20-7B51A4CB3409}"/>
    <hyperlink ref="Q221" r:id="rId2582" display="/events/?flag=1&amp;CFID=&amp;CFPARAMS=&amp;PlayerID=202709&amp;TeamID=0&amp;GameID=&amp;ContextMeasure=REB&amp;Season=2019-20&amp;SeasonType=Regular Season&amp;LeagueID=00&amp;PerMode=PerGame&amp;Scope=S&amp;StatCategory=PTS&amp;section=leaders" xr:uid="{5A4B59EC-88D3-3B4F-BD51-AB7A3114DBA5}"/>
    <hyperlink ref="R221" r:id="rId2583" display="/events/?flag=1&amp;CFID=&amp;CFPARAMS=&amp;PlayerID=202709&amp;TeamID=0&amp;GameID=&amp;ContextMeasure=AST&amp;Season=2019-20&amp;SeasonType=Regular Season&amp;LeagueID=00&amp;PerMode=PerGame&amp;Scope=S&amp;StatCategory=PTS&amp;section=leaders" xr:uid="{CCA4FBB9-7E6B-0842-A1FC-3FE2A4F64E85}"/>
    <hyperlink ref="S221" r:id="rId2584" display="/events/?flag=1&amp;CFID=&amp;CFPARAMS=&amp;PlayerID=202709&amp;TeamID=0&amp;GameID=&amp;ContextMeasure=STL&amp;Season=2019-20&amp;SeasonType=Regular Season&amp;LeagueID=00&amp;PerMode=PerGame&amp;Scope=S&amp;StatCategory=PTS&amp;section=leaders" xr:uid="{05B04753-96A2-F143-AC87-55A6E21F0F13}"/>
    <hyperlink ref="T221" r:id="rId2585" display="/events/?flag=1&amp;CFID=&amp;CFPARAMS=&amp;PlayerID=202709&amp;TeamID=0&amp;GameID=&amp;ContextMeasure=BLK&amp;Season=2019-20&amp;SeasonType=Regular Season&amp;LeagueID=00&amp;PerMode=PerGame&amp;Scope=S&amp;StatCategory=PTS&amp;section=leaders" xr:uid="{6055B0D5-AFE9-8D42-96BC-075A9599F102}"/>
    <hyperlink ref="U221" r:id="rId2586" display="/events/?flag=1&amp;CFID=&amp;CFPARAMS=&amp;PlayerID=202709&amp;TeamID=0&amp;GameID=&amp;ContextMeasure=TOV&amp;Season=2019-20&amp;SeasonType=Regular Season&amp;LeagueID=00&amp;PerMode=PerGame&amp;Scope=S&amp;StatCategory=PTS&amp;section=leaders" xr:uid="{7ACB85A5-63B0-D244-80BE-1ED2E87D78F3}"/>
    <hyperlink ref="B222" r:id="rId2587" display="https://stats.nba.com/player/203524/traditional/" xr:uid="{6171A121-C8C9-8143-B170-A5A9BE1D319E}"/>
    <hyperlink ref="F222" r:id="rId2588" display="/events/?flag=3&amp;CFID=&amp;CFPARAMS=&amp;PlayerID=203524&amp;TeamID=0&amp;GameID=&amp;ContextMeasure=FGM&amp;Season=2019-20&amp;SeasonType=Regular Season&amp;LeagueID=00&amp;PerMode=PerGame&amp;Scope=S&amp;StatCategory=PTS&amp;section=leaders" xr:uid="{1CB45DF6-272D-FD47-AF5F-364A455DA20A}"/>
    <hyperlink ref="G222" r:id="rId2589" display="/events/?flag=3&amp;CFID=&amp;CFPARAMS=&amp;PlayerID=203524&amp;TeamID=0&amp;GameID=&amp;ContextMeasure=FGA&amp;Season=2019-20&amp;SeasonType=Regular Season&amp;LeagueID=00&amp;PerMode=PerGame&amp;Scope=S&amp;StatCategory=PTS&amp;section=leaders" xr:uid="{76F6D3B6-51B3-6741-B2D4-AA153BC6EAE8}"/>
    <hyperlink ref="I222" r:id="rId2590" display="/events/?flag=3&amp;CFID=&amp;CFPARAMS=&amp;PlayerID=203524&amp;TeamID=0&amp;GameID=&amp;ContextMeasure=FG3M&amp;Season=2019-20&amp;SeasonType=Regular Season&amp;LeagueID=00&amp;PerMode=PerGame&amp;Scope=S&amp;StatCategory=PTS&amp;section=leaders" xr:uid="{066D4956-3BB4-F243-836F-1D45AC0A11A0}"/>
    <hyperlink ref="J222" r:id="rId2591" display="/events/?flag=3&amp;CFID=&amp;CFPARAMS=&amp;PlayerID=203524&amp;TeamID=0&amp;GameID=&amp;ContextMeasure=FG3A&amp;Season=2019-20&amp;SeasonType=Regular Season&amp;LeagueID=00&amp;PerMode=PerGame&amp;Scope=S&amp;StatCategory=PTS&amp;section=leaders" xr:uid="{859DDDAC-D7F6-FF42-8D72-84E2A569A218}"/>
    <hyperlink ref="O222" r:id="rId2592" display="/events/?flag=1&amp;CFID=&amp;CFPARAMS=&amp;PlayerID=203524&amp;TeamID=0&amp;GameID=&amp;ContextMeasure=OREB&amp;Season=2019-20&amp;SeasonType=Regular Season&amp;LeagueID=00&amp;PerMode=PerGame&amp;Scope=S&amp;StatCategory=PTS&amp;section=leaders" xr:uid="{565DD63D-9C17-B547-897C-8F74A3374207}"/>
    <hyperlink ref="P222" r:id="rId2593" display="/events/?flag=1&amp;CFID=&amp;CFPARAMS=&amp;PlayerID=203524&amp;TeamID=0&amp;GameID=&amp;ContextMeasure=DREB&amp;Season=2019-20&amp;SeasonType=Regular Season&amp;LeagueID=00&amp;PerMode=PerGame&amp;Scope=S&amp;StatCategory=PTS&amp;section=leaders" xr:uid="{04F6D106-0D11-7C40-AFE1-078FF7AA2B7B}"/>
    <hyperlink ref="Q222" r:id="rId2594" display="/events/?flag=1&amp;CFID=&amp;CFPARAMS=&amp;PlayerID=203524&amp;TeamID=0&amp;GameID=&amp;ContextMeasure=REB&amp;Season=2019-20&amp;SeasonType=Regular Season&amp;LeagueID=00&amp;PerMode=PerGame&amp;Scope=S&amp;StatCategory=PTS&amp;section=leaders" xr:uid="{73069048-F454-684B-8FE1-96C2105175F0}"/>
    <hyperlink ref="R222" r:id="rId2595" display="/events/?flag=1&amp;CFID=&amp;CFPARAMS=&amp;PlayerID=203524&amp;TeamID=0&amp;GameID=&amp;ContextMeasure=AST&amp;Season=2019-20&amp;SeasonType=Regular Season&amp;LeagueID=00&amp;PerMode=PerGame&amp;Scope=S&amp;StatCategory=PTS&amp;section=leaders" xr:uid="{145B3B45-9138-B142-903D-3BE345E6BB21}"/>
    <hyperlink ref="S222" r:id="rId2596" display="/events/?flag=1&amp;CFID=&amp;CFPARAMS=&amp;PlayerID=203524&amp;TeamID=0&amp;GameID=&amp;ContextMeasure=STL&amp;Season=2019-20&amp;SeasonType=Regular Season&amp;LeagueID=00&amp;PerMode=PerGame&amp;Scope=S&amp;StatCategory=PTS&amp;section=leaders" xr:uid="{13BC5249-0FF3-D347-AA3B-0E8E04ED5363}"/>
    <hyperlink ref="T222" r:id="rId2597" display="/events/?flag=1&amp;CFID=&amp;CFPARAMS=&amp;PlayerID=203524&amp;TeamID=0&amp;GameID=&amp;ContextMeasure=BLK&amp;Season=2019-20&amp;SeasonType=Regular Season&amp;LeagueID=00&amp;PerMode=PerGame&amp;Scope=S&amp;StatCategory=PTS&amp;section=leaders" xr:uid="{FE39725B-DCA5-A34F-97D1-446EE6848182}"/>
    <hyperlink ref="U222" r:id="rId2598" display="/events/?flag=1&amp;CFID=&amp;CFPARAMS=&amp;PlayerID=203524&amp;TeamID=0&amp;GameID=&amp;ContextMeasure=TOV&amp;Season=2019-20&amp;SeasonType=Regular Season&amp;LeagueID=00&amp;PerMode=PerGame&amp;Scope=S&amp;StatCategory=PTS&amp;section=leaders" xr:uid="{B7D82DC9-ADA7-3D47-B601-1BD56E193D8C}"/>
    <hyperlink ref="B223" r:id="rId2599" display="https://stats.nba.com/player/1628422/traditional/" xr:uid="{EB0D2DB8-C8E0-D740-9AC9-71D0285016FB}"/>
    <hyperlink ref="F223" r:id="rId2600" display="/events/?flag=3&amp;CFID=&amp;CFPARAMS=&amp;PlayerID=1628422&amp;TeamID=0&amp;GameID=&amp;ContextMeasure=FGM&amp;Season=2019-20&amp;SeasonType=Regular Season&amp;LeagueID=00&amp;PerMode=PerGame&amp;Scope=S&amp;StatCategory=PTS&amp;section=leaders" xr:uid="{26E3091D-D439-EB4F-A7F2-7C47F41D3E0B}"/>
    <hyperlink ref="G223" r:id="rId2601" display="/events/?flag=3&amp;CFID=&amp;CFPARAMS=&amp;PlayerID=1628422&amp;TeamID=0&amp;GameID=&amp;ContextMeasure=FGA&amp;Season=2019-20&amp;SeasonType=Regular Season&amp;LeagueID=00&amp;PerMode=PerGame&amp;Scope=S&amp;StatCategory=PTS&amp;section=leaders" xr:uid="{1C2CE301-C425-1F4D-9FC2-B7E91D3A06A0}"/>
    <hyperlink ref="I223" r:id="rId2602" display="/events/?flag=3&amp;CFID=&amp;CFPARAMS=&amp;PlayerID=1628422&amp;TeamID=0&amp;GameID=&amp;ContextMeasure=FG3M&amp;Season=2019-20&amp;SeasonType=Regular Season&amp;LeagueID=00&amp;PerMode=PerGame&amp;Scope=S&amp;StatCategory=PTS&amp;section=leaders" xr:uid="{85463C9C-3335-CD4C-B873-0707A4718EC6}"/>
    <hyperlink ref="J223" r:id="rId2603" display="/events/?flag=3&amp;CFID=&amp;CFPARAMS=&amp;PlayerID=1628422&amp;TeamID=0&amp;GameID=&amp;ContextMeasure=FG3A&amp;Season=2019-20&amp;SeasonType=Regular Season&amp;LeagueID=00&amp;PerMode=PerGame&amp;Scope=S&amp;StatCategory=PTS&amp;section=leaders" xr:uid="{3DDE9333-BFAC-F340-9359-32CF9899B7A4}"/>
    <hyperlink ref="O223" r:id="rId2604" display="/events/?flag=1&amp;CFID=&amp;CFPARAMS=&amp;PlayerID=1628422&amp;TeamID=0&amp;GameID=&amp;ContextMeasure=OREB&amp;Season=2019-20&amp;SeasonType=Regular Season&amp;LeagueID=00&amp;PerMode=PerGame&amp;Scope=S&amp;StatCategory=PTS&amp;section=leaders" xr:uid="{11A398F6-707B-D34F-BBC9-E99EC5D4A2C5}"/>
    <hyperlink ref="P223" r:id="rId2605" display="/events/?flag=1&amp;CFID=&amp;CFPARAMS=&amp;PlayerID=1628422&amp;TeamID=0&amp;GameID=&amp;ContextMeasure=DREB&amp;Season=2019-20&amp;SeasonType=Regular Season&amp;LeagueID=00&amp;PerMode=PerGame&amp;Scope=S&amp;StatCategory=PTS&amp;section=leaders" xr:uid="{B16257F6-B5C8-AF45-AA4C-3BA196FC244C}"/>
    <hyperlink ref="Q223" r:id="rId2606" display="/events/?flag=1&amp;CFID=&amp;CFPARAMS=&amp;PlayerID=1628422&amp;TeamID=0&amp;GameID=&amp;ContextMeasure=REB&amp;Season=2019-20&amp;SeasonType=Regular Season&amp;LeagueID=00&amp;PerMode=PerGame&amp;Scope=S&amp;StatCategory=PTS&amp;section=leaders" xr:uid="{07704166-3B37-2143-A62B-F238FF973E29}"/>
    <hyperlink ref="R223" r:id="rId2607" display="/events/?flag=1&amp;CFID=&amp;CFPARAMS=&amp;PlayerID=1628422&amp;TeamID=0&amp;GameID=&amp;ContextMeasure=AST&amp;Season=2019-20&amp;SeasonType=Regular Season&amp;LeagueID=00&amp;PerMode=PerGame&amp;Scope=S&amp;StatCategory=PTS&amp;section=leaders" xr:uid="{BBD46744-FBE7-A248-BF92-A870A1D8F9D0}"/>
    <hyperlink ref="S223" r:id="rId2608" display="/events/?flag=1&amp;CFID=&amp;CFPARAMS=&amp;PlayerID=1628422&amp;TeamID=0&amp;GameID=&amp;ContextMeasure=STL&amp;Season=2019-20&amp;SeasonType=Regular Season&amp;LeagueID=00&amp;PerMode=PerGame&amp;Scope=S&amp;StatCategory=PTS&amp;section=leaders" xr:uid="{3B5EFACE-DA07-6749-B8B3-D37AB1D5F0AD}"/>
    <hyperlink ref="T223" r:id="rId2609" display="/events/?flag=1&amp;CFID=&amp;CFPARAMS=&amp;PlayerID=1628422&amp;TeamID=0&amp;GameID=&amp;ContextMeasure=BLK&amp;Season=2019-20&amp;SeasonType=Regular Season&amp;LeagueID=00&amp;PerMode=PerGame&amp;Scope=S&amp;StatCategory=PTS&amp;section=leaders" xr:uid="{CAC84AEE-92BF-8E47-B191-E9C6B5B8A243}"/>
    <hyperlink ref="U223" r:id="rId2610" display="/events/?flag=1&amp;CFID=&amp;CFPARAMS=&amp;PlayerID=1628422&amp;TeamID=0&amp;GameID=&amp;ContextMeasure=TOV&amp;Season=2019-20&amp;SeasonType=Regular Season&amp;LeagueID=00&amp;PerMode=PerGame&amp;Scope=S&amp;StatCategory=PTS&amp;section=leaders" xr:uid="{1C3E1DE3-C4B1-2147-9F11-E4F387B35AEE}"/>
    <hyperlink ref="B224" r:id="rId2611" display="https://stats.nba.com/player/1626145/traditional/" xr:uid="{E7723790-081B-D743-8472-BC7223746BC8}"/>
    <hyperlink ref="F224" r:id="rId2612" display="/events/?flag=3&amp;CFID=&amp;CFPARAMS=&amp;PlayerID=1626145&amp;TeamID=0&amp;GameID=&amp;ContextMeasure=FGM&amp;Season=2019-20&amp;SeasonType=Regular Season&amp;LeagueID=00&amp;PerMode=PerGame&amp;Scope=S&amp;StatCategory=PTS&amp;section=leaders" xr:uid="{2DD784D2-611D-AA46-B103-771EAAE852C1}"/>
    <hyperlink ref="G224" r:id="rId2613" display="/events/?flag=3&amp;CFID=&amp;CFPARAMS=&amp;PlayerID=1626145&amp;TeamID=0&amp;GameID=&amp;ContextMeasure=FGA&amp;Season=2019-20&amp;SeasonType=Regular Season&amp;LeagueID=00&amp;PerMode=PerGame&amp;Scope=S&amp;StatCategory=PTS&amp;section=leaders" xr:uid="{8A4C53C5-EA2B-9F48-9637-D0B096A2651C}"/>
    <hyperlink ref="I224" r:id="rId2614" display="/events/?flag=3&amp;CFID=&amp;CFPARAMS=&amp;PlayerID=1626145&amp;TeamID=0&amp;GameID=&amp;ContextMeasure=FG3M&amp;Season=2019-20&amp;SeasonType=Regular Season&amp;LeagueID=00&amp;PerMode=PerGame&amp;Scope=S&amp;StatCategory=PTS&amp;section=leaders" xr:uid="{7E19E194-D4F6-2B41-96D1-D6D8ECF43D5C}"/>
    <hyperlink ref="J224" r:id="rId2615" display="/events/?flag=3&amp;CFID=&amp;CFPARAMS=&amp;PlayerID=1626145&amp;TeamID=0&amp;GameID=&amp;ContextMeasure=FG3A&amp;Season=2019-20&amp;SeasonType=Regular Season&amp;LeagueID=00&amp;PerMode=PerGame&amp;Scope=S&amp;StatCategory=PTS&amp;section=leaders" xr:uid="{4AAEC980-C911-414B-BF56-4EF13B51AF80}"/>
    <hyperlink ref="P224" r:id="rId2616" display="/events/?flag=1&amp;CFID=&amp;CFPARAMS=&amp;PlayerID=1626145&amp;TeamID=0&amp;GameID=&amp;ContextMeasure=DREB&amp;Season=2019-20&amp;SeasonType=Regular Season&amp;LeagueID=00&amp;PerMode=PerGame&amp;Scope=S&amp;StatCategory=PTS&amp;section=leaders" xr:uid="{9E55DCF1-3DED-804E-8DF0-AFC9AAEBA238}"/>
    <hyperlink ref="Q224" r:id="rId2617" display="/events/?flag=1&amp;CFID=&amp;CFPARAMS=&amp;PlayerID=1626145&amp;TeamID=0&amp;GameID=&amp;ContextMeasure=REB&amp;Season=2019-20&amp;SeasonType=Regular Season&amp;LeagueID=00&amp;PerMode=PerGame&amp;Scope=S&amp;StatCategory=PTS&amp;section=leaders" xr:uid="{297CEEDC-59FD-2F42-A8C8-293D11A8225C}"/>
    <hyperlink ref="R224" r:id="rId2618" display="/events/?flag=1&amp;CFID=&amp;CFPARAMS=&amp;PlayerID=1626145&amp;TeamID=0&amp;GameID=&amp;ContextMeasure=AST&amp;Season=2019-20&amp;SeasonType=Regular Season&amp;LeagueID=00&amp;PerMode=PerGame&amp;Scope=S&amp;StatCategory=PTS&amp;section=leaders" xr:uid="{77546C94-AF0E-2C49-A76D-0245EB29AFCC}"/>
    <hyperlink ref="S224" r:id="rId2619" display="/events/?flag=1&amp;CFID=&amp;CFPARAMS=&amp;PlayerID=1626145&amp;TeamID=0&amp;GameID=&amp;ContextMeasure=STL&amp;Season=2019-20&amp;SeasonType=Regular Season&amp;LeagueID=00&amp;PerMode=PerGame&amp;Scope=S&amp;StatCategory=PTS&amp;section=leaders" xr:uid="{3306F275-90AF-E340-AD16-6C4A85D2D78E}"/>
    <hyperlink ref="T224" r:id="rId2620" display="/events/?flag=1&amp;CFID=&amp;CFPARAMS=&amp;PlayerID=1626145&amp;TeamID=0&amp;GameID=&amp;ContextMeasure=BLK&amp;Season=2019-20&amp;SeasonType=Regular Season&amp;LeagueID=00&amp;PerMode=PerGame&amp;Scope=S&amp;StatCategory=PTS&amp;section=leaders" xr:uid="{4E289E61-59DF-B741-BBA3-566EAFD8E2FE}"/>
    <hyperlink ref="U224" r:id="rId2621" display="/events/?flag=1&amp;CFID=&amp;CFPARAMS=&amp;PlayerID=1626145&amp;TeamID=0&amp;GameID=&amp;ContextMeasure=TOV&amp;Season=2019-20&amp;SeasonType=Regular Season&amp;LeagueID=00&amp;PerMode=PerGame&amp;Scope=S&amp;StatCategory=PTS&amp;section=leaders" xr:uid="{111CB593-EF44-BE4E-9E24-394628FBFE1A}"/>
    <hyperlink ref="B225" r:id="rId2622" display="https://stats.nba.com/player/1626220/traditional/" xr:uid="{BA760B1B-0F4F-7A46-86EC-3B19A6959EE2}"/>
    <hyperlink ref="F225" r:id="rId2623" display="/events/?flag=3&amp;CFID=&amp;CFPARAMS=&amp;PlayerID=1626220&amp;TeamID=0&amp;GameID=&amp;ContextMeasure=FGM&amp;Season=2019-20&amp;SeasonType=Regular Season&amp;LeagueID=00&amp;PerMode=PerGame&amp;Scope=S&amp;StatCategory=PTS&amp;section=leaders" xr:uid="{9F39E745-EC75-D04E-8F4F-BD56C41FE6B4}"/>
    <hyperlink ref="G225" r:id="rId2624" display="/events/?flag=3&amp;CFID=&amp;CFPARAMS=&amp;PlayerID=1626220&amp;TeamID=0&amp;GameID=&amp;ContextMeasure=FGA&amp;Season=2019-20&amp;SeasonType=Regular Season&amp;LeagueID=00&amp;PerMode=PerGame&amp;Scope=S&amp;StatCategory=PTS&amp;section=leaders" xr:uid="{D6871C8A-FD3B-C64A-821F-DEA5B3BDBEC7}"/>
    <hyperlink ref="I225" r:id="rId2625" display="/events/?flag=3&amp;CFID=&amp;CFPARAMS=&amp;PlayerID=1626220&amp;TeamID=0&amp;GameID=&amp;ContextMeasure=FG3M&amp;Season=2019-20&amp;SeasonType=Regular Season&amp;LeagueID=00&amp;PerMode=PerGame&amp;Scope=S&amp;StatCategory=PTS&amp;section=leaders" xr:uid="{A8524926-FDCC-6147-8C9B-F2078A8471DF}"/>
    <hyperlink ref="J225" r:id="rId2626" display="/events/?flag=3&amp;CFID=&amp;CFPARAMS=&amp;PlayerID=1626220&amp;TeamID=0&amp;GameID=&amp;ContextMeasure=FG3A&amp;Season=2019-20&amp;SeasonType=Regular Season&amp;LeagueID=00&amp;PerMode=PerGame&amp;Scope=S&amp;StatCategory=PTS&amp;section=leaders" xr:uid="{7F8FECE3-0D02-CE44-8357-B6BE6B7F5E17}"/>
    <hyperlink ref="O225" r:id="rId2627" display="/events/?flag=1&amp;CFID=&amp;CFPARAMS=&amp;PlayerID=1626220&amp;TeamID=0&amp;GameID=&amp;ContextMeasure=OREB&amp;Season=2019-20&amp;SeasonType=Regular Season&amp;LeagueID=00&amp;PerMode=PerGame&amp;Scope=S&amp;StatCategory=PTS&amp;section=leaders" xr:uid="{52A98321-7665-1248-B57A-A3B15A46B1D3}"/>
    <hyperlink ref="P225" r:id="rId2628" display="/events/?flag=1&amp;CFID=&amp;CFPARAMS=&amp;PlayerID=1626220&amp;TeamID=0&amp;GameID=&amp;ContextMeasure=DREB&amp;Season=2019-20&amp;SeasonType=Regular Season&amp;LeagueID=00&amp;PerMode=PerGame&amp;Scope=S&amp;StatCategory=PTS&amp;section=leaders" xr:uid="{489E7AD6-70AA-E54A-85D8-54A8FE07875B}"/>
    <hyperlink ref="Q225" r:id="rId2629" display="/events/?flag=1&amp;CFID=&amp;CFPARAMS=&amp;PlayerID=1626220&amp;TeamID=0&amp;GameID=&amp;ContextMeasure=REB&amp;Season=2019-20&amp;SeasonType=Regular Season&amp;LeagueID=00&amp;PerMode=PerGame&amp;Scope=S&amp;StatCategory=PTS&amp;section=leaders" xr:uid="{4F2BA9BF-35E4-E144-A42B-C496C027CCF9}"/>
    <hyperlink ref="R225" r:id="rId2630" display="/events/?flag=1&amp;CFID=&amp;CFPARAMS=&amp;PlayerID=1626220&amp;TeamID=0&amp;GameID=&amp;ContextMeasure=AST&amp;Season=2019-20&amp;SeasonType=Regular Season&amp;LeagueID=00&amp;PerMode=PerGame&amp;Scope=S&amp;StatCategory=PTS&amp;section=leaders" xr:uid="{47A48366-13FF-F543-8D91-F6165601410F}"/>
    <hyperlink ref="S225" r:id="rId2631" display="/events/?flag=1&amp;CFID=&amp;CFPARAMS=&amp;PlayerID=1626220&amp;TeamID=0&amp;GameID=&amp;ContextMeasure=STL&amp;Season=2019-20&amp;SeasonType=Regular Season&amp;LeagueID=00&amp;PerMode=PerGame&amp;Scope=S&amp;StatCategory=PTS&amp;section=leaders" xr:uid="{8DF502D3-994F-6F4C-AABD-7D594909DF27}"/>
    <hyperlink ref="T225" r:id="rId2632" display="/events/?flag=1&amp;CFID=&amp;CFPARAMS=&amp;PlayerID=1626220&amp;TeamID=0&amp;GameID=&amp;ContextMeasure=BLK&amp;Season=2019-20&amp;SeasonType=Regular Season&amp;LeagueID=00&amp;PerMode=PerGame&amp;Scope=S&amp;StatCategory=PTS&amp;section=leaders" xr:uid="{37CBE840-C810-3749-8E28-8FD2E2778E51}"/>
    <hyperlink ref="U225" r:id="rId2633" display="/events/?flag=1&amp;CFID=&amp;CFPARAMS=&amp;PlayerID=1626220&amp;TeamID=0&amp;GameID=&amp;ContextMeasure=TOV&amp;Season=2019-20&amp;SeasonType=Regular Season&amp;LeagueID=00&amp;PerMode=PerGame&amp;Scope=S&amp;StatCategory=PTS&amp;section=leaders" xr:uid="{D81D3E95-B5B2-094C-B65C-9C794424A8A1}"/>
    <hyperlink ref="B226" r:id="rId2634" display="https://stats.nba.com/player/1713/traditional/" xr:uid="{980EEA7A-3612-624E-9C08-A5848AC2F15A}"/>
    <hyperlink ref="F226" r:id="rId2635" display="/events/?flag=3&amp;CFID=&amp;CFPARAMS=&amp;PlayerID=1713&amp;TeamID=0&amp;GameID=&amp;ContextMeasure=FGM&amp;Season=2019-20&amp;SeasonType=Regular Season&amp;LeagueID=00&amp;PerMode=PerGame&amp;Scope=S&amp;StatCategory=PTS&amp;section=leaders" xr:uid="{1E737B4B-B48C-FF48-864D-CD456D3CE90E}"/>
    <hyperlink ref="G226" r:id="rId2636" display="/events/?flag=3&amp;CFID=&amp;CFPARAMS=&amp;PlayerID=1713&amp;TeamID=0&amp;GameID=&amp;ContextMeasure=FGA&amp;Season=2019-20&amp;SeasonType=Regular Season&amp;LeagueID=00&amp;PerMode=PerGame&amp;Scope=S&amp;StatCategory=PTS&amp;section=leaders" xr:uid="{31F2F270-91C4-5A46-89CE-546B70E4BCFA}"/>
    <hyperlink ref="I226" r:id="rId2637" display="/events/?flag=3&amp;CFID=&amp;CFPARAMS=&amp;PlayerID=1713&amp;TeamID=0&amp;GameID=&amp;ContextMeasure=FG3M&amp;Season=2019-20&amp;SeasonType=Regular Season&amp;LeagueID=00&amp;PerMode=PerGame&amp;Scope=S&amp;StatCategory=PTS&amp;section=leaders" xr:uid="{48D46790-9808-944A-B778-2F2842E22115}"/>
    <hyperlink ref="J226" r:id="rId2638" display="/events/?flag=3&amp;CFID=&amp;CFPARAMS=&amp;PlayerID=1713&amp;TeamID=0&amp;GameID=&amp;ContextMeasure=FG3A&amp;Season=2019-20&amp;SeasonType=Regular Season&amp;LeagueID=00&amp;PerMode=PerGame&amp;Scope=S&amp;StatCategory=PTS&amp;section=leaders" xr:uid="{6F6FF1CC-771C-7F46-93C1-20F402648A35}"/>
    <hyperlink ref="O226" r:id="rId2639" display="/events/?flag=1&amp;CFID=&amp;CFPARAMS=&amp;PlayerID=1713&amp;TeamID=0&amp;GameID=&amp;ContextMeasure=OREB&amp;Season=2019-20&amp;SeasonType=Regular Season&amp;LeagueID=00&amp;PerMode=PerGame&amp;Scope=S&amp;StatCategory=PTS&amp;section=leaders" xr:uid="{90B9BB4B-BFFC-2346-8771-6DF8D4D0513D}"/>
    <hyperlink ref="P226" r:id="rId2640" display="/events/?flag=1&amp;CFID=&amp;CFPARAMS=&amp;PlayerID=1713&amp;TeamID=0&amp;GameID=&amp;ContextMeasure=DREB&amp;Season=2019-20&amp;SeasonType=Regular Season&amp;LeagueID=00&amp;PerMode=PerGame&amp;Scope=S&amp;StatCategory=PTS&amp;section=leaders" xr:uid="{9F82AD67-9AB8-8244-9A60-4432BE1C4157}"/>
    <hyperlink ref="Q226" r:id="rId2641" display="/events/?flag=1&amp;CFID=&amp;CFPARAMS=&amp;PlayerID=1713&amp;TeamID=0&amp;GameID=&amp;ContextMeasure=REB&amp;Season=2019-20&amp;SeasonType=Regular Season&amp;LeagueID=00&amp;PerMode=PerGame&amp;Scope=S&amp;StatCategory=PTS&amp;section=leaders" xr:uid="{83DAE51D-4124-1444-9A1A-280D5CE2AC40}"/>
    <hyperlink ref="R226" r:id="rId2642" display="/events/?flag=1&amp;CFID=&amp;CFPARAMS=&amp;PlayerID=1713&amp;TeamID=0&amp;GameID=&amp;ContextMeasure=AST&amp;Season=2019-20&amp;SeasonType=Regular Season&amp;LeagueID=00&amp;PerMode=PerGame&amp;Scope=S&amp;StatCategory=PTS&amp;section=leaders" xr:uid="{1A677521-EA4C-364F-AACB-ECF0A9995B90}"/>
    <hyperlink ref="S226" r:id="rId2643" display="/events/?flag=1&amp;CFID=&amp;CFPARAMS=&amp;PlayerID=1713&amp;TeamID=0&amp;GameID=&amp;ContextMeasure=STL&amp;Season=2019-20&amp;SeasonType=Regular Season&amp;LeagueID=00&amp;PerMode=PerGame&amp;Scope=S&amp;StatCategory=PTS&amp;section=leaders" xr:uid="{FA3C832A-3B3E-9047-8A0E-C37ABB37322A}"/>
    <hyperlink ref="T226" r:id="rId2644" display="/events/?flag=1&amp;CFID=&amp;CFPARAMS=&amp;PlayerID=1713&amp;TeamID=0&amp;GameID=&amp;ContextMeasure=BLK&amp;Season=2019-20&amp;SeasonType=Regular Season&amp;LeagueID=00&amp;PerMode=PerGame&amp;Scope=S&amp;StatCategory=PTS&amp;section=leaders" xr:uid="{E96C8355-89F4-C749-886E-34FA4BD7A5F3}"/>
    <hyperlink ref="U226" r:id="rId2645" display="/events/?flag=1&amp;CFID=&amp;CFPARAMS=&amp;PlayerID=1713&amp;TeamID=0&amp;GameID=&amp;ContextMeasure=TOV&amp;Season=2019-20&amp;SeasonType=Regular Season&amp;LeagueID=00&amp;PerMode=PerGame&amp;Scope=S&amp;StatCategory=PTS&amp;section=leaders" xr:uid="{54A53BA3-0D03-6F45-9C72-821F5E477184}"/>
    <hyperlink ref="B227" r:id="rId2646" display="https://stats.nba.com/player/1627767/traditional/" xr:uid="{BCBCEAD9-B2E3-0540-9494-47F48F9EE535}"/>
    <hyperlink ref="F227" r:id="rId2647" display="/events/?flag=3&amp;CFID=&amp;CFPARAMS=&amp;PlayerID=1627767&amp;TeamID=0&amp;GameID=&amp;ContextMeasure=FGM&amp;Season=2019-20&amp;SeasonType=Regular Season&amp;LeagueID=00&amp;PerMode=PerGame&amp;Scope=S&amp;StatCategory=PTS&amp;section=leaders" xr:uid="{12586611-0EAD-A648-9737-1C322C0815C9}"/>
    <hyperlink ref="G227" r:id="rId2648" display="/events/?flag=3&amp;CFID=&amp;CFPARAMS=&amp;PlayerID=1627767&amp;TeamID=0&amp;GameID=&amp;ContextMeasure=FGA&amp;Season=2019-20&amp;SeasonType=Regular Season&amp;LeagueID=00&amp;PerMode=PerGame&amp;Scope=S&amp;StatCategory=PTS&amp;section=leaders" xr:uid="{02B8B146-6817-5D4A-9162-49E154660888}"/>
    <hyperlink ref="I227" r:id="rId2649" display="/events/?flag=3&amp;CFID=&amp;CFPARAMS=&amp;PlayerID=1627767&amp;TeamID=0&amp;GameID=&amp;ContextMeasure=FG3M&amp;Season=2019-20&amp;SeasonType=Regular Season&amp;LeagueID=00&amp;PerMode=PerGame&amp;Scope=S&amp;StatCategory=PTS&amp;section=leaders" xr:uid="{952AA0FE-DDD1-0842-A343-77BB59E88F16}"/>
    <hyperlink ref="J227" r:id="rId2650" display="/events/?flag=3&amp;CFID=&amp;CFPARAMS=&amp;PlayerID=1627767&amp;TeamID=0&amp;GameID=&amp;ContextMeasure=FG3A&amp;Season=2019-20&amp;SeasonType=Regular Season&amp;LeagueID=00&amp;PerMode=PerGame&amp;Scope=S&amp;StatCategory=PTS&amp;section=leaders" xr:uid="{56B25244-6D06-A34F-9667-6255D30BB366}"/>
    <hyperlink ref="O227" r:id="rId2651" display="/events/?flag=1&amp;CFID=&amp;CFPARAMS=&amp;PlayerID=1627767&amp;TeamID=0&amp;GameID=&amp;ContextMeasure=OREB&amp;Season=2019-20&amp;SeasonType=Regular Season&amp;LeagueID=00&amp;PerMode=PerGame&amp;Scope=S&amp;StatCategory=PTS&amp;section=leaders" xr:uid="{4994D3CE-3F9B-4047-B51E-BE466E7FFD09}"/>
    <hyperlink ref="P227" r:id="rId2652" display="/events/?flag=1&amp;CFID=&amp;CFPARAMS=&amp;PlayerID=1627767&amp;TeamID=0&amp;GameID=&amp;ContextMeasure=DREB&amp;Season=2019-20&amp;SeasonType=Regular Season&amp;LeagueID=00&amp;PerMode=PerGame&amp;Scope=S&amp;StatCategory=PTS&amp;section=leaders" xr:uid="{98C26579-7478-BF49-91A7-9F4CA14963D8}"/>
    <hyperlink ref="Q227" r:id="rId2653" display="/events/?flag=1&amp;CFID=&amp;CFPARAMS=&amp;PlayerID=1627767&amp;TeamID=0&amp;GameID=&amp;ContextMeasure=REB&amp;Season=2019-20&amp;SeasonType=Regular Season&amp;LeagueID=00&amp;PerMode=PerGame&amp;Scope=S&amp;StatCategory=PTS&amp;section=leaders" xr:uid="{24745BEF-7F4C-6C47-AB67-7402D61235F4}"/>
    <hyperlink ref="R227" r:id="rId2654" display="/events/?flag=1&amp;CFID=&amp;CFPARAMS=&amp;PlayerID=1627767&amp;TeamID=0&amp;GameID=&amp;ContextMeasure=AST&amp;Season=2019-20&amp;SeasonType=Regular Season&amp;LeagueID=00&amp;PerMode=PerGame&amp;Scope=S&amp;StatCategory=PTS&amp;section=leaders" xr:uid="{1FADE47E-692A-BD44-9769-BDD8EA04A529}"/>
    <hyperlink ref="S227" r:id="rId2655" display="/events/?flag=1&amp;CFID=&amp;CFPARAMS=&amp;PlayerID=1627767&amp;TeamID=0&amp;GameID=&amp;ContextMeasure=STL&amp;Season=2019-20&amp;SeasonType=Regular Season&amp;LeagueID=00&amp;PerMode=PerGame&amp;Scope=S&amp;StatCategory=PTS&amp;section=leaders" xr:uid="{C67D441D-5148-7042-818D-F9944C33EE87}"/>
    <hyperlink ref="T227" r:id="rId2656" display="/events/?flag=1&amp;CFID=&amp;CFPARAMS=&amp;PlayerID=1627767&amp;TeamID=0&amp;GameID=&amp;ContextMeasure=BLK&amp;Season=2019-20&amp;SeasonType=Regular Season&amp;LeagueID=00&amp;PerMode=PerGame&amp;Scope=S&amp;StatCategory=PTS&amp;section=leaders" xr:uid="{D36F1364-5165-6C4B-B7B9-8E5B926DC2D6}"/>
    <hyperlink ref="U227" r:id="rId2657" display="/events/?flag=1&amp;CFID=&amp;CFPARAMS=&amp;PlayerID=1627767&amp;TeamID=0&amp;GameID=&amp;ContextMeasure=TOV&amp;Season=2019-20&amp;SeasonType=Regular Season&amp;LeagueID=00&amp;PerMode=PerGame&amp;Scope=S&amp;StatCategory=PTS&amp;section=leaders" xr:uid="{AFCAFBF5-4B42-B544-AC7F-F7B2188ADA81}"/>
    <hyperlink ref="B228" r:id="rId2658" display="https://stats.nba.com/player/1627936/traditional/" xr:uid="{83E51262-14C8-FE42-932B-D1F23366516A}"/>
    <hyperlink ref="F228" r:id="rId2659" display="/events/?flag=3&amp;CFID=&amp;CFPARAMS=&amp;PlayerID=1627936&amp;TeamID=0&amp;GameID=&amp;ContextMeasure=FGM&amp;Season=2019-20&amp;SeasonType=Regular Season&amp;LeagueID=00&amp;PerMode=PerGame&amp;Scope=S&amp;StatCategory=PTS&amp;section=leaders" xr:uid="{2B004936-30C0-DF43-BA4D-69D48453161B}"/>
    <hyperlink ref="G228" r:id="rId2660" display="/events/?flag=3&amp;CFID=&amp;CFPARAMS=&amp;PlayerID=1627936&amp;TeamID=0&amp;GameID=&amp;ContextMeasure=FGA&amp;Season=2019-20&amp;SeasonType=Regular Season&amp;LeagueID=00&amp;PerMode=PerGame&amp;Scope=S&amp;StatCategory=PTS&amp;section=leaders" xr:uid="{03163679-ACE7-5E4E-B6F6-E8CE94E7E951}"/>
    <hyperlink ref="I228" r:id="rId2661" display="/events/?flag=3&amp;CFID=&amp;CFPARAMS=&amp;PlayerID=1627936&amp;TeamID=0&amp;GameID=&amp;ContextMeasure=FG3M&amp;Season=2019-20&amp;SeasonType=Regular Season&amp;LeagueID=00&amp;PerMode=PerGame&amp;Scope=S&amp;StatCategory=PTS&amp;section=leaders" xr:uid="{5064C227-361A-5145-953D-C287F02D70B1}"/>
    <hyperlink ref="J228" r:id="rId2662" display="/events/?flag=3&amp;CFID=&amp;CFPARAMS=&amp;PlayerID=1627936&amp;TeamID=0&amp;GameID=&amp;ContextMeasure=FG3A&amp;Season=2019-20&amp;SeasonType=Regular Season&amp;LeagueID=00&amp;PerMode=PerGame&amp;Scope=S&amp;StatCategory=PTS&amp;section=leaders" xr:uid="{ADCD75C3-1832-A849-9B42-A841F1063C85}"/>
    <hyperlink ref="O228" r:id="rId2663" display="/events/?flag=1&amp;CFID=&amp;CFPARAMS=&amp;PlayerID=1627936&amp;TeamID=0&amp;GameID=&amp;ContextMeasure=OREB&amp;Season=2019-20&amp;SeasonType=Regular Season&amp;LeagueID=00&amp;PerMode=PerGame&amp;Scope=S&amp;StatCategory=PTS&amp;section=leaders" xr:uid="{500E335C-9213-5A45-9341-8C0B0232BBD1}"/>
    <hyperlink ref="P228" r:id="rId2664" display="/events/?flag=1&amp;CFID=&amp;CFPARAMS=&amp;PlayerID=1627936&amp;TeamID=0&amp;GameID=&amp;ContextMeasure=DREB&amp;Season=2019-20&amp;SeasonType=Regular Season&amp;LeagueID=00&amp;PerMode=PerGame&amp;Scope=S&amp;StatCategory=PTS&amp;section=leaders" xr:uid="{2E2ED5E4-ACED-7C4C-8962-FE0C47627E13}"/>
    <hyperlink ref="Q228" r:id="rId2665" display="/events/?flag=1&amp;CFID=&amp;CFPARAMS=&amp;PlayerID=1627936&amp;TeamID=0&amp;GameID=&amp;ContextMeasure=REB&amp;Season=2019-20&amp;SeasonType=Regular Season&amp;LeagueID=00&amp;PerMode=PerGame&amp;Scope=S&amp;StatCategory=PTS&amp;section=leaders" xr:uid="{88CDB3EB-72DF-2C46-A27E-E8F626EFFDDF}"/>
    <hyperlink ref="R228" r:id="rId2666" display="/events/?flag=1&amp;CFID=&amp;CFPARAMS=&amp;PlayerID=1627936&amp;TeamID=0&amp;GameID=&amp;ContextMeasure=AST&amp;Season=2019-20&amp;SeasonType=Regular Season&amp;LeagueID=00&amp;PerMode=PerGame&amp;Scope=S&amp;StatCategory=PTS&amp;section=leaders" xr:uid="{B1CF7710-0795-1041-8499-CC0B93406A19}"/>
    <hyperlink ref="S228" r:id="rId2667" display="/events/?flag=1&amp;CFID=&amp;CFPARAMS=&amp;PlayerID=1627936&amp;TeamID=0&amp;GameID=&amp;ContextMeasure=STL&amp;Season=2019-20&amp;SeasonType=Regular Season&amp;LeagueID=00&amp;PerMode=PerGame&amp;Scope=S&amp;StatCategory=PTS&amp;section=leaders" xr:uid="{A293FA57-4E7B-4740-B978-069561EA5942}"/>
    <hyperlink ref="T228" r:id="rId2668" display="/events/?flag=1&amp;CFID=&amp;CFPARAMS=&amp;PlayerID=1627936&amp;TeamID=0&amp;GameID=&amp;ContextMeasure=BLK&amp;Season=2019-20&amp;SeasonType=Regular Season&amp;LeagueID=00&amp;PerMode=PerGame&amp;Scope=S&amp;StatCategory=PTS&amp;section=leaders" xr:uid="{B3737547-153E-B14D-A163-97B5A155E449}"/>
    <hyperlink ref="U228" r:id="rId2669" display="/events/?flag=1&amp;CFID=&amp;CFPARAMS=&amp;PlayerID=1627936&amp;TeamID=0&amp;GameID=&amp;ContextMeasure=TOV&amp;Season=2019-20&amp;SeasonType=Regular Season&amp;LeagueID=00&amp;PerMode=PerGame&amp;Scope=S&amp;StatCategory=PTS&amp;section=leaders" xr:uid="{46EEF82C-9A1F-BD45-8282-69A9932F0BE8}"/>
    <hyperlink ref="B229" r:id="rId2670" display="https://stats.nba.com/player/1629004/traditional/" xr:uid="{F2DFCD42-4C6E-F04F-90E7-C7B101468BDB}"/>
    <hyperlink ref="F229" r:id="rId2671" display="/events/?flag=3&amp;CFID=&amp;CFPARAMS=&amp;PlayerID=1629004&amp;TeamID=0&amp;GameID=&amp;ContextMeasure=FGM&amp;Season=2019-20&amp;SeasonType=Regular Season&amp;LeagueID=00&amp;PerMode=PerGame&amp;Scope=S&amp;StatCategory=PTS&amp;section=leaders" xr:uid="{520A7FC4-C801-9640-943B-77C816CAF9D9}"/>
    <hyperlink ref="G229" r:id="rId2672" display="/events/?flag=3&amp;CFID=&amp;CFPARAMS=&amp;PlayerID=1629004&amp;TeamID=0&amp;GameID=&amp;ContextMeasure=FGA&amp;Season=2019-20&amp;SeasonType=Regular Season&amp;LeagueID=00&amp;PerMode=PerGame&amp;Scope=S&amp;StatCategory=PTS&amp;section=leaders" xr:uid="{B1126B2F-9920-CC44-BF91-6E028AFF6551}"/>
    <hyperlink ref="I229" r:id="rId2673" display="/events/?flag=3&amp;CFID=&amp;CFPARAMS=&amp;PlayerID=1629004&amp;TeamID=0&amp;GameID=&amp;ContextMeasure=FG3M&amp;Season=2019-20&amp;SeasonType=Regular Season&amp;LeagueID=00&amp;PerMode=PerGame&amp;Scope=S&amp;StatCategory=PTS&amp;section=leaders" xr:uid="{D9D12D18-E678-F745-90EA-DA6139CC7614}"/>
    <hyperlink ref="J229" r:id="rId2674" display="/events/?flag=3&amp;CFID=&amp;CFPARAMS=&amp;PlayerID=1629004&amp;TeamID=0&amp;GameID=&amp;ContextMeasure=FG3A&amp;Season=2019-20&amp;SeasonType=Regular Season&amp;LeagueID=00&amp;PerMode=PerGame&amp;Scope=S&amp;StatCategory=PTS&amp;section=leaders" xr:uid="{F1B5D691-805F-5146-82B7-1AA722A0F226}"/>
    <hyperlink ref="O229" r:id="rId2675" display="/events/?flag=1&amp;CFID=&amp;CFPARAMS=&amp;PlayerID=1629004&amp;TeamID=0&amp;GameID=&amp;ContextMeasure=OREB&amp;Season=2019-20&amp;SeasonType=Regular Season&amp;LeagueID=00&amp;PerMode=PerGame&amp;Scope=S&amp;StatCategory=PTS&amp;section=leaders" xr:uid="{27666BDE-54EB-D049-8C09-A293091CC61C}"/>
    <hyperlink ref="P229" r:id="rId2676" display="/events/?flag=1&amp;CFID=&amp;CFPARAMS=&amp;PlayerID=1629004&amp;TeamID=0&amp;GameID=&amp;ContextMeasure=DREB&amp;Season=2019-20&amp;SeasonType=Regular Season&amp;LeagueID=00&amp;PerMode=PerGame&amp;Scope=S&amp;StatCategory=PTS&amp;section=leaders" xr:uid="{FCE45CE5-7DBD-AF4C-B320-D94CDCFE67FE}"/>
    <hyperlink ref="Q229" r:id="rId2677" display="/events/?flag=1&amp;CFID=&amp;CFPARAMS=&amp;PlayerID=1629004&amp;TeamID=0&amp;GameID=&amp;ContextMeasure=REB&amp;Season=2019-20&amp;SeasonType=Regular Season&amp;LeagueID=00&amp;PerMode=PerGame&amp;Scope=S&amp;StatCategory=PTS&amp;section=leaders" xr:uid="{57525399-0554-E440-B906-618174CBBB0E}"/>
    <hyperlink ref="R229" r:id="rId2678" display="/events/?flag=1&amp;CFID=&amp;CFPARAMS=&amp;PlayerID=1629004&amp;TeamID=0&amp;GameID=&amp;ContextMeasure=AST&amp;Season=2019-20&amp;SeasonType=Regular Season&amp;LeagueID=00&amp;PerMode=PerGame&amp;Scope=S&amp;StatCategory=PTS&amp;section=leaders" xr:uid="{07985BC3-354C-2240-8F79-FF923C251FC7}"/>
    <hyperlink ref="S229" r:id="rId2679" display="/events/?flag=1&amp;CFID=&amp;CFPARAMS=&amp;PlayerID=1629004&amp;TeamID=0&amp;GameID=&amp;ContextMeasure=STL&amp;Season=2019-20&amp;SeasonType=Regular Season&amp;LeagueID=00&amp;PerMode=PerGame&amp;Scope=S&amp;StatCategory=PTS&amp;section=leaders" xr:uid="{08C107DD-051D-E447-970E-D89D1B17BDCD}"/>
    <hyperlink ref="T229" r:id="rId2680" display="/events/?flag=1&amp;CFID=&amp;CFPARAMS=&amp;PlayerID=1629004&amp;TeamID=0&amp;GameID=&amp;ContextMeasure=BLK&amp;Season=2019-20&amp;SeasonType=Regular Season&amp;LeagueID=00&amp;PerMode=PerGame&amp;Scope=S&amp;StatCategory=PTS&amp;section=leaders" xr:uid="{E8873EAB-96DD-6543-ADF7-4E4ACF648FD0}"/>
    <hyperlink ref="U229" r:id="rId2681" display="/events/?flag=1&amp;CFID=&amp;CFPARAMS=&amp;PlayerID=1629004&amp;TeamID=0&amp;GameID=&amp;ContextMeasure=TOV&amp;Season=2019-20&amp;SeasonType=Regular Season&amp;LeagueID=00&amp;PerMode=PerGame&amp;Scope=S&amp;StatCategory=PTS&amp;section=leaders" xr:uid="{3C280BF6-DEDD-3B45-BBFF-334A6C29F65B}"/>
    <hyperlink ref="B230" r:id="rId2682" display="https://stats.nba.com/player/1628390/traditional/" xr:uid="{56B58BB3-381F-EB4F-AEA6-4C257A5E068C}"/>
    <hyperlink ref="F230" r:id="rId2683" display="/events/?flag=3&amp;CFID=&amp;CFPARAMS=&amp;PlayerID=1628390&amp;TeamID=0&amp;GameID=&amp;ContextMeasure=FGM&amp;Season=2019-20&amp;SeasonType=Regular Season&amp;LeagueID=00&amp;PerMode=PerGame&amp;Scope=S&amp;StatCategory=PTS&amp;section=leaders" xr:uid="{02B413B6-3750-7946-992F-A0F9B7D72752}"/>
    <hyperlink ref="G230" r:id="rId2684" display="/events/?flag=3&amp;CFID=&amp;CFPARAMS=&amp;PlayerID=1628390&amp;TeamID=0&amp;GameID=&amp;ContextMeasure=FGA&amp;Season=2019-20&amp;SeasonType=Regular Season&amp;LeagueID=00&amp;PerMode=PerGame&amp;Scope=S&amp;StatCategory=PTS&amp;section=leaders" xr:uid="{018265B8-9182-1E4A-9998-6003917DF1AD}"/>
    <hyperlink ref="I230" r:id="rId2685" display="/events/?flag=3&amp;CFID=&amp;CFPARAMS=&amp;PlayerID=1628390&amp;TeamID=0&amp;GameID=&amp;ContextMeasure=FG3M&amp;Season=2019-20&amp;SeasonType=Regular Season&amp;LeagueID=00&amp;PerMode=PerGame&amp;Scope=S&amp;StatCategory=PTS&amp;section=leaders" xr:uid="{2E9947E2-08D0-0747-A9CA-F840EBBFC878}"/>
    <hyperlink ref="J230" r:id="rId2686" display="/events/?flag=3&amp;CFID=&amp;CFPARAMS=&amp;PlayerID=1628390&amp;TeamID=0&amp;GameID=&amp;ContextMeasure=FG3A&amp;Season=2019-20&amp;SeasonType=Regular Season&amp;LeagueID=00&amp;PerMode=PerGame&amp;Scope=S&amp;StatCategory=PTS&amp;section=leaders" xr:uid="{F74A5A65-96A3-274D-8525-9AE12E646468}"/>
    <hyperlink ref="O230" r:id="rId2687" display="/events/?flag=1&amp;CFID=&amp;CFPARAMS=&amp;PlayerID=1628390&amp;TeamID=0&amp;GameID=&amp;ContextMeasure=OREB&amp;Season=2019-20&amp;SeasonType=Regular Season&amp;LeagueID=00&amp;PerMode=PerGame&amp;Scope=S&amp;StatCategory=PTS&amp;section=leaders" xr:uid="{A67C0AB6-1BE3-034A-B3D9-39C537CD4C35}"/>
    <hyperlink ref="P230" r:id="rId2688" display="/events/?flag=1&amp;CFID=&amp;CFPARAMS=&amp;PlayerID=1628390&amp;TeamID=0&amp;GameID=&amp;ContextMeasure=DREB&amp;Season=2019-20&amp;SeasonType=Regular Season&amp;LeagueID=00&amp;PerMode=PerGame&amp;Scope=S&amp;StatCategory=PTS&amp;section=leaders" xr:uid="{4E0124C7-F4C5-1440-8C04-B6B1A83F7CFB}"/>
    <hyperlink ref="Q230" r:id="rId2689" display="/events/?flag=1&amp;CFID=&amp;CFPARAMS=&amp;PlayerID=1628390&amp;TeamID=0&amp;GameID=&amp;ContextMeasure=REB&amp;Season=2019-20&amp;SeasonType=Regular Season&amp;LeagueID=00&amp;PerMode=PerGame&amp;Scope=S&amp;StatCategory=PTS&amp;section=leaders" xr:uid="{E3F554B9-14D8-7542-8FE1-F0959906A571}"/>
    <hyperlink ref="R230" r:id="rId2690" display="/events/?flag=1&amp;CFID=&amp;CFPARAMS=&amp;PlayerID=1628390&amp;TeamID=0&amp;GameID=&amp;ContextMeasure=AST&amp;Season=2019-20&amp;SeasonType=Regular Season&amp;LeagueID=00&amp;PerMode=PerGame&amp;Scope=S&amp;StatCategory=PTS&amp;section=leaders" xr:uid="{9211A6E1-E6AE-7E43-B09A-EA663D225EBC}"/>
    <hyperlink ref="S230" r:id="rId2691" display="/events/?flag=1&amp;CFID=&amp;CFPARAMS=&amp;PlayerID=1628390&amp;TeamID=0&amp;GameID=&amp;ContextMeasure=STL&amp;Season=2019-20&amp;SeasonType=Regular Season&amp;LeagueID=00&amp;PerMode=PerGame&amp;Scope=S&amp;StatCategory=PTS&amp;section=leaders" xr:uid="{3C4F94BF-4803-CD4D-AB61-3DFC33643AF7}"/>
    <hyperlink ref="T230" r:id="rId2692" display="/events/?flag=1&amp;CFID=&amp;CFPARAMS=&amp;PlayerID=1628390&amp;TeamID=0&amp;GameID=&amp;ContextMeasure=BLK&amp;Season=2019-20&amp;SeasonType=Regular Season&amp;LeagueID=00&amp;PerMode=PerGame&amp;Scope=S&amp;StatCategory=PTS&amp;section=leaders" xr:uid="{DF23BF6B-14E0-7A48-A999-1941F5815C71}"/>
    <hyperlink ref="U230" r:id="rId2693" display="/events/?flag=1&amp;CFID=&amp;CFPARAMS=&amp;PlayerID=1628390&amp;TeamID=0&amp;GameID=&amp;ContextMeasure=TOV&amp;Season=2019-20&amp;SeasonType=Regular Season&amp;LeagueID=00&amp;PerMode=PerGame&amp;Scope=S&amp;StatCategory=PTS&amp;section=leaders" xr:uid="{9401AC2B-B840-F742-B785-48FBBCBD6341}"/>
    <hyperlink ref="B231" r:id="rId2694" display="https://stats.nba.com/player/203086/traditional/" xr:uid="{512C8C50-2122-7546-81DA-235A15D23FAC}"/>
    <hyperlink ref="F231" r:id="rId2695" display="/events/?flag=3&amp;CFID=&amp;CFPARAMS=&amp;PlayerID=203086&amp;TeamID=0&amp;GameID=&amp;ContextMeasure=FGM&amp;Season=2019-20&amp;SeasonType=Regular Season&amp;LeagueID=00&amp;PerMode=PerGame&amp;Scope=S&amp;StatCategory=PTS&amp;section=leaders" xr:uid="{C4499E7A-AFB7-BA49-BAFF-BFA834BB3C67}"/>
    <hyperlink ref="G231" r:id="rId2696" display="/events/?flag=3&amp;CFID=&amp;CFPARAMS=&amp;PlayerID=203086&amp;TeamID=0&amp;GameID=&amp;ContextMeasure=FGA&amp;Season=2019-20&amp;SeasonType=Regular Season&amp;LeagueID=00&amp;PerMode=PerGame&amp;Scope=S&amp;StatCategory=PTS&amp;section=leaders" xr:uid="{9C7ED40A-1056-6445-9822-B97DAEBEA4F4}"/>
    <hyperlink ref="I231" r:id="rId2697" display="/events/?flag=3&amp;CFID=&amp;CFPARAMS=&amp;PlayerID=203086&amp;TeamID=0&amp;GameID=&amp;ContextMeasure=FG3M&amp;Season=2019-20&amp;SeasonType=Regular Season&amp;LeagueID=00&amp;PerMode=PerGame&amp;Scope=S&amp;StatCategory=PTS&amp;section=leaders" xr:uid="{40DCB510-66D7-2E47-900C-057C0EF24C7D}"/>
    <hyperlink ref="J231" r:id="rId2698" display="/events/?flag=3&amp;CFID=&amp;CFPARAMS=&amp;PlayerID=203086&amp;TeamID=0&amp;GameID=&amp;ContextMeasure=FG3A&amp;Season=2019-20&amp;SeasonType=Regular Season&amp;LeagueID=00&amp;PerMode=PerGame&amp;Scope=S&amp;StatCategory=PTS&amp;section=leaders" xr:uid="{55D8E544-A274-DC4F-9DFE-2295258030F8}"/>
    <hyperlink ref="O231" r:id="rId2699" display="/events/?flag=1&amp;CFID=&amp;CFPARAMS=&amp;PlayerID=203086&amp;TeamID=0&amp;GameID=&amp;ContextMeasure=OREB&amp;Season=2019-20&amp;SeasonType=Regular Season&amp;LeagueID=00&amp;PerMode=PerGame&amp;Scope=S&amp;StatCategory=PTS&amp;section=leaders" xr:uid="{A68B1A34-2ED2-8C40-BA77-320520E4C015}"/>
    <hyperlink ref="P231" r:id="rId2700" display="/events/?flag=1&amp;CFID=&amp;CFPARAMS=&amp;PlayerID=203086&amp;TeamID=0&amp;GameID=&amp;ContextMeasure=DREB&amp;Season=2019-20&amp;SeasonType=Regular Season&amp;LeagueID=00&amp;PerMode=PerGame&amp;Scope=S&amp;StatCategory=PTS&amp;section=leaders" xr:uid="{4270C54D-C336-5145-BF8E-7128E2D0BB5C}"/>
    <hyperlink ref="Q231" r:id="rId2701" display="/events/?flag=1&amp;CFID=&amp;CFPARAMS=&amp;PlayerID=203086&amp;TeamID=0&amp;GameID=&amp;ContextMeasure=REB&amp;Season=2019-20&amp;SeasonType=Regular Season&amp;LeagueID=00&amp;PerMode=PerGame&amp;Scope=S&amp;StatCategory=PTS&amp;section=leaders" xr:uid="{0061001E-5D29-F446-B7FA-5BAF2477B2D2}"/>
    <hyperlink ref="R231" r:id="rId2702" display="/events/?flag=1&amp;CFID=&amp;CFPARAMS=&amp;PlayerID=203086&amp;TeamID=0&amp;GameID=&amp;ContextMeasure=AST&amp;Season=2019-20&amp;SeasonType=Regular Season&amp;LeagueID=00&amp;PerMode=PerGame&amp;Scope=S&amp;StatCategory=PTS&amp;section=leaders" xr:uid="{BFBCB9D3-AFFE-FB4D-BDA8-DA2A67E09A71}"/>
    <hyperlink ref="S231" r:id="rId2703" display="/events/?flag=1&amp;CFID=&amp;CFPARAMS=&amp;PlayerID=203086&amp;TeamID=0&amp;GameID=&amp;ContextMeasure=STL&amp;Season=2019-20&amp;SeasonType=Regular Season&amp;LeagueID=00&amp;PerMode=PerGame&amp;Scope=S&amp;StatCategory=PTS&amp;section=leaders" xr:uid="{DAD36002-E46C-744B-97CB-5ACEA7392710}"/>
    <hyperlink ref="T231" r:id="rId2704" display="/events/?flag=1&amp;CFID=&amp;CFPARAMS=&amp;PlayerID=203086&amp;TeamID=0&amp;GameID=&amp;ContextMeasure=BLK&amp;Season=2019-20&amp;SeasonType=Regular Season&amp;LeagueID=00&amp;PerMode=PerGame&amp;Scope=S&amp;StatCategory=PTS&amp;section=leaders" xr:uid="{63F04816-2BC7-9D4B-8A10-2FDFA914C37A}"/>
    <hyperlink ref="U231" r:id="rId2705" display="/events/?flag=1&amp;CFID=&amp;CFPARAMS=&amp;PlayerID=203086&amp;TeamID=0&amp;GameID=&amp;ContextMeasure=TOV&amp;Season=2019-20&amp;SeasonType=Regular Season&amp;LeagueID=00&amp;PerMode=PerGame&amp;Scope=S&amp;StatCategory=PTS&amp;section=leaders" xr:uid="{198551E8-B69C-8A40-93A6-961589F1C16C}"/>
    <hyperlink ref="B232" r:id="rId2706" display="https://stats.nba.com/player/1627746/traditional/" xr:uid="{5E23757E-95AA-2B41-AF8C-06061459DE0B}"/>
    <hyperlink ref="F232" r:id="rId2707" display="/events/?flag=3&amp;CFID=&amp;CFPARAMS=&amp;PlayerID=1627746&amp;TeamID=0&amp;GameID=&amp;ContextMeasure=FGM&amp;Season=2019-20&amp;SeasonType=Regular Season&amp;LeagueID=00&amp;PerMode=PerGame&amp;Scope=S&amp;StatCategory=PTS&amp;section=leaders" xr:uid="{92D99938-762A-5845-BF42-03CAC261E5EE}"/>
    <hyperlink ref="G232" r:id="rId2708" display="/events/?flag=3&amp;CFID=&amp;CFPARAMS=&amp;PlayerID=1627746&amp;TeamID=0&amp;GameID=&amp;ContextMeasure=FGA&amp;Season=2019-20&amp;SeasonType=Regular Season&amp;LeagueID=00&amp;PerMode=PerGame&amp;Scope=S&amp;StatCategory=PTS&amp;section=leaders" xr:uid="{0DB9A199-A0FC-F947-99DB-46790546F0AC}"/>
    <hyperlink ref="I232" r:id="rId2709" display="/events/?flag=3&amp;CFID=&amp;CFPARAMS=&amp;PlayerID=1627746&amp;TeamID=0&amp;GameID=&amp;ContextMeasure=FG3M&amp;Season=2019-20&amp;SeasonType=Regular Season&amp;LeagueID=00&amp;PerMode=PerGame&amp;Scope=S&amp;StatCategory=PTS&amp;section=leaders" xr:uid="{BE36AB16-0D53-DF48-8D77-C80A19CE4DF4}"/>
    <hyperlink ref="J232" r:id="rId2710" display="/events/?flag=3&amp;CFID=&amp;CFPARAMS=&amp;PlayerID=1627746&amp;TeamID=0&amp;GameID=&amp;ContextMeasure=FG3A&amp;Season=2019-20&amp;SeasonType=Regular Season&amp;LeagueID=00&amp;PerMode=PerGame&amp;Scope=S&amp;StatCategory=PTS&amp;section=leaders" xr:uid="{EC87D535-CF74-3143-B950-6F4A71E8EF1C}"/>
    <hyperlink ref="O232" r:id="rId2711" display="/events/?flag=1&amp;CFID=&amp;CFPARAMS=&amp;PlayerID=1627746&amp;TeamID=0&amp;GameID=&amp;ContextMeasure=OREB&amp;Season=2019-20&amp;SeasonType=Regular Season&amp;LeagueID=00&amp;PerMode=PerGame&amp;Scope=S&amp;StatCategory=PTS&amp;section=leaders" xr:uid="{4BB4BF8C-D818-7F4C-9D44-AAC30D3CDCB7}"/>
    <hyperlink ref="P232" r:id="rId2712" display="/events/?flag=1&amp;CFID=&amp;CFPARAMS=&amp;PlayerID=1627746&amp;TeamID=0&amp;GameID=&amp;ContextMeasure=DREB&amp;Season=2019-20&amp;SeasonType=Regular Season&amp;LeagueID=00&amp;PerMode=PerGame&amp;Scope=S&amp;StatCategory=PTS&amp;section=leaders" xr:uid="{DDDD9714-A9FA-FA43-8A43-DF9FDAF95911}"/>
    <hyperlink ref="Q232" r:id="rId2713" display="/events/?flag=1&amp;CFID=&amp;CFPARAMS=&amp;PlayerID=1627746&amp;TeamID=0&amp;GameID=&amp;ContextMeasure=REB&amp;Season=2019-20&amp;SeasonType=Regular Season&amp;LeagueID=00&amp;PerMode=PerGame&amp;Scope=S&amp;StatCategory=PTS&amp;section=leaders" xr:uid="{8CD3B9B0-3E7D-B242-BCA2-E75176189F67}"/>
    <hyperlink ref="R232" r:id="rId2714" display="/events/?flag=1&amp;CFID=&amp;CFPARAMS=&amp;PlayerID=1627746&amp;TeamID=0&amp;GameID=&amp;ContextMeasure=AST&amp;Season=2019-20&amp;SeasonType=Regular Season&amp;LeagueID=00&amp;PerMode=PerGame&amp;Scope=S&amp;StatCategory=PTS&amp;section=leaders" xr:uid="{ACE46454-5232-A44F-B6DD-82EFD50436F3}"/>
    <hyperlink ref="S232" r:id="rId2715" display="/events/?flag=1&amp;CFID=&amp;CFPARAMS=&amp;PlayerID=1627746&amp;TeamID=0&amp;GameID=&amp;ContextMeasure=STL&amp;Season=2019-20&amp;SeasonType=Regular Season&amp;LeagueID=00&amp;PerMode=PerGame&amp;Scope=S&amp;StatCategory=PTS&amp;section=leaders" xr:uid="{2A8B7888-D87B-BB47-9B47-14764D5B834A}"/>
    <hyperlink ref="T232" r:id="rId2716" display="/events/?flag=1&amp;CFID=&amp;CFPARAMS=&amp;PlayerID=1627746&amp;TeamID=0&amp;GameID=&amp;ContextMeasure=BLK&amp;Season=2019-20&amp;SeasonType=Regular Season&amp;LeagueID=00&amp;PerMode=PerGame&amp;Scope=S&amp;StatCategory=PTS&amp;section=leaders" xr:uid="{DD8C03DE-EA76-8E41-8B76-BFDBC8D7259C}"/>
    <hyperlink ref="U232" r:id="rId2717" display="/events/?flag=1&amp;CFID=&amp;CFPARAMS=&amp;PlayerID=1627746&amp;TeamID=0&amp;GameID=&amp;ContextMeasure=TOV&amp;Season=2019-20&amp;SeasonType=Regular Season&amp;LeagueID=00&amp;PerMode=PerGame&amp;Scope=S&amp;StatCategory=PTS&amp;section=leaders" xr:uid="{EAD246FA-FF10-E04D-9501-00EFDC7D7DED}"/>
    <hyperlink ref="B233" r:id="rId2718" display="https://stats.nba.com/player/1628964/traditional/" xr:uid="{20BC20D4-B953-0943-8610-200FA6C6FD34}"/>
    <hyperlink ref="F233" r:id="rId2719" display="/events/?flag=3&amp;CFID=&amp;CFPARAMS=&amp;PlayerID=1628964&amp;TeamID=0&amp;GameID=&amp;ContextMeasure=FGM&amp;Season=2019-20&amp;SeasonType=Regular Season&amp;LeagueID=00&amp;PerMode=PerGame&amp;Scope=S&amp;StatCategory=PTS&amp;section=leaders" xr:uid="{8B257333-9869-4942-9F7A-47058B18BD56}"/>
    <hyperlink ref="G233" r:id="rId2720" display="/events/?flag=3&amp;CFID=&amp;CFPARAMS=&amp;PlayerID=1628964&amp;TeamID=0&amp;GameID=&amp;ContextMeasure=FGA&amp;Season=2019-20&amp;SeasonType=Regular Season&amp;LeagueID=00&amp;PerMode=PerGame&amp;Scope=S&amp;StatCategory=PTS&amp;section=leaders" xr:uid="{63D7C54A-8D56-854A-8898-71D96FD23E72}"/>
    <hyperlink ref="I233" r:id="rId2721" display="/events/?flag=3&amp;CFID=&amp;CFPARAMS=&amp;PlayerID=1628964&amp;TeamID=0&amp;GameID=&amp;ContextMeasure=FG3M&amp;Season=2019-20&amp;SeasonType=Regular Season&amp;LeagueID=00&amp;PerMode=PerGame&amp;Scope=S&amp;StatCategory=PTS&amp;section=leaders" xr:uid="{FB669316-CA4B-E74A-AAB5-C88BCDAD37CC}"/>
    <hyperlink ref="J233" r:id="rId2722" display="/events/?flag=3&amp;CFID=&amp;CFPARAMS=&amp;PlayerID=1628964&amp;TeamID=0&amp;GameID=&amp;ContextMeasure=FG3A&amp;Season=2019-20&amp;SeasonType=Regular Season&amp;LeagueID=00&amp;PerMode=PerGame&amp;Scope=S&amp;StatCategory=PTS&amp;section=leaders" xr:uid="{BD4292AF-973F-DF4D-A66B-389BCEB39876}"/>
    <hyperlink ref="O233" r:id="rId2723" display="/events/?flag=1&amp;CFID=&amp;CFPARAMS=&amp;PlayerID=1628964&amp;TeamID=0&amp;GameID=&amp;ContextMeasure=OREB&amp;Season=2019-20&amp;SeasonType=Regular Season&amp;LeagueID=00&amp;PerMode=PerGame&amp;Scope=S&amp;StatCategory=PTS&amp;section=leaders" xr:uid="{39FBE89C-042C-BF42-AF50-DCFBFADF6C3B}"/>
    <hyperlink ref="P233" r:id="rId2724" display="/events/?flag=1&amp;CFID=&amp;CFPARAMS=&amp;PlayerID=1628964&amp;TeamID=0&amp;GameID=&amp;ContextMeasure=DREB&amp;Season=2019-20&amp;SeasonType=Regular Season&amp;LeagueID=00&amp;PerMode=PerGame&amp;Scope=S&amp;StatCategory=PTS&amp;section=leaders" xr:uid="{351195CA-2B38-364E-AA9E-65EF849CDA32}"/>
    <hyperlink ref="Q233" r:id="rId2725" display="/events/?flag=1&amp;CFID=&amp;CFPARAMS=&amp;PlayerID=1628964&amp;TeamID=0&amp;GameID=&amp;ContextMeasure=REB&amp;Season=2019-20&amp;SeasonType=Regular Season&amp;LeagueID=00&amp;PerMode=PerGame&amp;Scope=S&amp;StatCategory=PTS&amp;section=leaders" xr:uid="{42260E9B-FA84-D649-81D5-06FB77E41E83}"/>
    <hyperlink ref="R233" r:id="rId2726" display="/events/?flag=1&amp;CFID=&amp;CFPARAMS=&amp;PlayerID=1628964&amp;TeamID=0&amp;GameID=&amp;ContextMeasure=AST&amp;Season=2019-20&amp;SeasonType=Regular Season&amp;LeagueID=00&amp;PerMode=PerGame&amp;Scope=S&amp;StatCategory=PTS&amp;section=leaders" xr:uid="{07210737-80DC-2A4F-BB15-7888D3524087}"/>
    <hyperlink ref="S233" r:id="rId2727" display="/events/?flag=1&amp;CFID=&amp;CFPARAMS=&amp;PlayerID=1628964&amp;TeamID=0&amp;GameID=&amp;ContextMeasure=STL&amp;Season=2019-20&amp;SeasonType=Regular Season&amp;LeagueID=00&amp;PerMode=PerGame&amp;Scope=S&amp;StatCategory=PTS&amp;section=leaders" xr:uid="{1870AC61-82F5-1C4C-ACD1-4EB47FC23131}"/>
    <hyperlink ref="T233" r:id="rId2728" display="/events/?flag=1&amp;CFID=&amp;CFPARAMS=&amp;PlayerID=1628964&amp;TeamID=0&amp;GameID=&amp;ContextMeasure=BLK&amp;Season=2019-20&amp;SeasonType=Regular Season&amp;LeagueID=00&amp;PerMode=PerGame&amp;Scope=S&amp;StatCategory=PTS&amp;section=leaders" xr:uid="{7CFB21F9-1250-B54D-989D-6CB9B5462A88}"/>
    <hyperlink ref="U233" r:id="rId2729" display="/events/?flag=1&amp;CFID=&amp;CFPARAMS=&amp;PlayerID=1628964&amp;TeamID=0&amp;GameID=&amp;ContextMeasure=TOV&amp;Season=2019-20&amp;SeasonType=Regular Season&amp;LeagueID=00&amp;PerMode=PerGame&amp;Scope=S&amp;StatCategory=PTS&amp;section=leaders" xr:uid="{0430323A-4457-B84E-A01E-207DE83031AE}"/>
    <hyperlink ref="B234" r:id="rId2730" display="https://stats.nba.com/player/1626203/traditional/" xr:uid="{3F7CBD7B-1140-6948-B835-7A6AA8D2F270}"/>
    <hyperlink ref="F234" r:id="rId2731" display="/events/?flag=3&amp;CFID=&amp;CFPARAMS=&amp;PlayerID=1626203&amp;TeamID=0&amp;GameID=&amp;ContextMeasure=FGM&amp;Season=2019-20&amp;SeasonType=Regular Season&amp;LeagueID=00&amp;PerMode=PerGame&amp;Scope=S&amp;StatCategory=PTS&amp;section=leaders" xr:uid="{00003F82-4FE3-1544-A5F4-769A074FC78B}"/>
    <hyperlink ref="G234" r:id="rId2732" display="/events/?flag=3&amp;CFID=&amp;CFPARAMS=&amp;PlayerID=1626203&amp;TeamID=0&amp;GameID=&amp;ContextMeasure=FGA&amp;Season=2019-20&amp;SeasonType=Regular Season&amp;LeagueID=00&amp;PerMode=PerGame&amp;Scope=S&amp;StatCategory=PTS&amp;section=leaders" xr:uid="{E98379F9-5029-DB43-8BB3-6B021F65183F}"/>
    <hyperlink ref="I234" r:id="rId2733" display="/events/?flag=3&amp;CFID=&amp;CFPARAMS=&amp;PlayerID=1626203&amp;TeamID=0&amp;GameID=&amp;ContextMeasure=FG3M&amp;Season=2019-20&amp;SeasonType=Regular Season&amp;LeagueID=00&amp;PerMode=PerGame&amp;Scope=S&amp;StatCategory=PTS&amp;section=leaders" xr:uid="{86564A29-2449-9344-BC2B-DF993E712A9A}"/>
    <hyperlink ref="J234" r:id="rId2734" display="/events/?flag=3&amp;CFID=&amp;CFPARAMS=&amp;PlayerID=1626203&amp;TeamID=0&amp;GameID=&amp;ContextMeasure=FG3A&amp;Season=2019-20&amp;SeasonType=Regular Season&amp;LeagueID=00&amp;PerMode=PerGame&amp;Scope=S&amp;StatCategory=PTS&amp;section=leaders" xr:uid="{3F0F85E5-BB4D-DC4F-AA96-65EF3CBBA8DA}"/>
    <hyperlink ref="O234" r:id="rId2735" display="/events/?flag=1&amp;CFID=&amp;CFPARAMS=&amp;PlayerID=1626203&amp;TeamID=0&amp;GameID=&amp;ContextMeasure=OREB&amp;Season=2019-20&amp;SeasonType=Regular Season&amp;LeagueID=00&amp;PerMode=PerGame&amp;Scope=S&amp;StatCategory=PTS&amp;section=leaders" xr:uid="{1ADB61EC-202C-1A4B-8B0F-58B63059E1BC}"/>
    <hyperlink ref="P234" r:id="rId2736" display="/events/?flag=1&amp;CFID=&amp;CFPARAMS=&amp;PlayerID=1626203&amp;TeamID=0&amp;GameID=&amp;ContextMeasure=DREB&amp;Season=2019-20&amp;SeasonType=Regular Season&amp;LeagueID=00&amp;PerMode=PerGame&amp;Scope=S&amp;StatCategory=PTS&amp;section=leaders" xr:uid="{2D790D76-5BC3-1048-A68E-92A7030D2520}"/>
    <hyperlink ref="Q234" r:id="rId2737" display="/events/?flag=1&amp;CFID=&amp;CFPARAMS=&amp;PlayerID=1626203&amp;TeamID=0&amp;GameID=&amp;ContextMeasure=REB&amp;Season=2019-20&amp;SeasonType=Regular Season&amp;LeagueID=00&amp;PerMode=PerGame&amp;Scope=S&amp;StatCategory=PTS&amp;section=leaders" xr:uid="{2440E1AE-BE60-384C-B37E-F56F24BA985E}"/>
    <hyperlink ref="R234" r:id="rId2738" display="/events/?flag=1&amp;CFID=&amp;CFPARAMS=&amp;PlayerID=1626203&amp;TeamID=0&amp;GameID=&amp;ContextMeasure=AST&amp;Season=2019-20&amp;SeasonType=Regular Season&amp;LeagueID=00&amp;PerMode=PerGame&amp;Scope=S&amp;StatCategory=PTS&amp;section=leaders" xr:uid="{40B47BBE-391C-6447-BA55-45E93FCAB4D5}"/>
    <hyperlink ref="S234" r:id="rId2739" display="/events/?flag=1&amp;CFID=&amp;CFPARAMS=&amp;PlayerID=1626203&amp;TeamID=0&amp;GameID=&amp;ContextMeasure=STL&amp;Season=2019-20&amp;SeasonType=Regular Season&amp;LeagueID=00&amp;PerMode=PerGame&amp;Scope=S&amp;StatCategory=PTS&amp;section=leaders" xr:uid="{ED513CE9-F6B9-164B-BC7D-0708CCF7A812}"/>
    <hyperlink ref="T234" r:id="rId2740" display="/events/?flag=1&amp;CFID=&amp;CFPARAMS=&amp;PlayerID=1626203&amp;TeamID=0&amp;GameID=&amp;ContextMeasure=BLK&amp;Season=2019-20&amp;SeasonType=Regular Season&amp;LeagueID=00&amp;PerMode=PerGame&amp;Scope=S&amp;StatCategory=PTS&amp;section=leaders" xr:uid="{AC659CD8-D705-B947-AFB1-4B794FA505FC}"/>
    <hyperlink ref="U234" r:id="rId2741" display="/events/?flag=1&amp;CFID=&amp;CFPARAMS=&amp;PlayerID=1626203&amp;TeamID=0&amp;GameID=&amp;ContextMeasure=TOV&amp;Season=2019-20&amp;SeasonType=Regular Season&amp;LeagueID=00&amp;PerMode=PerGame&amp;Scope=S&amp;StatCategory=PTS&amp;section=leaders" xr:uid="{779A6F0F-321D-F94A-8FBA-C5A97D44C09A}"/>
    <hyperlink ref="B235" r:id="rId2742" display="https://stats.nba.com/player/1626192/traditional/" xr:uid="{727EE373-1FEA-6145-B11F-FAE0E58D64D3}"/>
    <hyperlink ref="F235" r:id="rId2743" display="/events/?flag=3&amp;CFID=&amp;CFPARAMS=&amp;PlayerID=1626192&amp;TeamID=0&amp;GameID=&amp;ContextMeasure=FGM&amp;Season=2019-20&amp;SeasonType=Regular Season&amp;LeagueID=00&amp;PerMode=PerGame&amp;Scope=S&amp;StatCategory=PTS&amp;section=leaders" xr:uid="{4156AD83-7495-5040-8967-6530BE774672}"/>
    <hyperlink ref="G235" r:id="rId2744" display="/events/?flag=3&amp;CFID=&amp;CFPARAMS=&amp;PlayerID=1626192&amp;TeamID=0&amp;GameID=&amp;ContextMeasure=FGA&amp;Season=2019-20&amp;SeasonType=Regular Season&amp;LeagueID=00&amp;PerMode=PerGame&amp;Scope=S&amp;StatCategory=PTS&amp;section=leaders" xr:uid="{60DE3B30-FDA5-5F4B-932E-D7FACF8DF15C}"/>
    <hyperlink ref="I235" r:id="rId2745" display="/events/?flag=3&amp;CFID=&amp;CFPARAMS=&amp;PlayerID=1626192&amp;TeamID=0&amp;GameID=&amp;ContextMeasure=FG3M&amp;Season=2019-20&amp;SeasonType=Regular Season&amp;LeagueID=00&amp;PerMode=PerGame&amp;Scope=S&amp;StatCategory=PTS&amp;section=leaders" xr:uid="{F45E7F78-9D21-6747-86ED-AED26D9F841F}"/>
    <hyperlink ref="J235" r:id="rId2746" display="/events/?flag=3&amp;CFID=&amp;CFPARAMS=&amp;PlayerID=1626192&amp;TeamID=0&amp;GameID=&amp;ContextMeasure=FG3A&amp;Season=2019-20&amp;SeasonType=Regular Season&amp;LeagueID=00&amp;PerMode=PerGame&amp;Scope=S&amp;StatCategory=PTS&amp;section=leaders" xr:uid="{1C83BC09-2455-0147-872A-090297745BEA}"/>
    <hyperlink ref="O235" r:id="rId2747" display="/events/?flag=1&amp;CFID=&amp;CFPARAMS=&amp;PlayerID=1626192&amp;TeamID=0&amp;GameID=&amp;ContextMeasure=OREB&amp;Season=2019-20&amp;SeasonType=Regular Season&amp;LeagueID=00&amp;PerMode=PerGame&amp;Scope=S&amp;StatCategory=PTS&amp;section=leaders" xr:uid="{4F11F8D2-43BD-9543-8698-8B4FF7626B51}"/>
    <hyperlink ref="P235" r:id="rId2748" display="/events/?flag=1&amp;CFID=&amp;CFPARAMS=&amp;PlayerID=1626192&amp;TeamID=0&amp;GameID=&amp;ContextMeasure=DREB&amp;Season=2019-20&amp;SeasonType=Regular Season&amp;LeagueID=00&amp;PerMode=PerGame&amp;Scope=S&amp;StatCategory=PTS&amp;section=leaders" xr:uid="{122C773B-24BE-8C45-832A-00A174568C10}"/>
    <hyperlink ref="Q235" r:id="rId2749" display="/events/?flag=1&amp;CFID=&amp;CFPARAMS=&amp;PlayerID=1626192&amp;TeamID=0&amp;GameID=&amp;ContextMeasure=REB&amp;Season=2019-20&amp;SeasonType=Regular Season&amp;LeagueID=00&amp;PerMode=PerGame&amp;Scope=S&amp;StatCategory=PTS&amp;section=leaders" xr:uid="{F03CF25C-2087-3644-939D-D4F1CC2B220C}"/>
    <hyperlink ref="R235" r:id="rId2750" display="/events/?flag=1&amp;CFID=&amp;CFPARAMS=&amp;PlayerID=1626192&amp;TeamID=0&amp;GameID=&amp;ContextMeasure=AST&amp;Season=2019-20&amp;SeasonType=Regular Season&amp;LeagueID=00&amp;PerMode=PerGame&amp;Scope=S&amp;StatCategory=PTS&amp;section=leaders" xr:uid="{88CE959E-7F45-A844-A19C-64347AD53F44}"/>
    <hyperlink ref="S235" r:id="rId2751" display="/events/?flag=1&amp;CFID=&amp;CFPARAMS=&amp;PlayerID=1626192&amp;TeamID=0&amp;GameID=&amp;ContextMeasure=STL&amp;Season=2019-20&amp;SeasonType=Regular Season&amp;LeagueID=00&amp;PerMode=PerGame&amp;Scope=S&amp;StatCategory=PTS&amp;section=leaders" xr:uid="{931BFD8C-A8C6-A541-B762-B7FBCC724AD9}"/>
    <hyperlink ref="T235" r:id="rId2752" display="/events/?flag=1&amp;CFID=&amp;CFPARAMS=&amp;PlayerID=1626192&amp;TeamID=0&amp;GameID=&amp;ContextMeasure=BLK&amp;Season=2019-20&amp;SeasonType=Regular Season&amp;LeagueID=00&amp;PerMode=PerGame&amp;Scope=S&amp;StatCategory=PTS&amp;section=leaders" xr:uid="{788D5EDD-B99C-634A-A8AF-F26231B1A609}"/>
    <hyperlink ref="U235" r:id="rId2753" display="/events/?flag=1&amp;CFID=&amp;CFPARAMS=&amp;PlayerID=1626192&amp;TeamID=0&amp;GameID=&amp;ContextMeasure=TOV&amp;Season=2019-20&amp;SeasonType=Regular Season&amp;LeagueID=00&amp;PerMode=PerGame&amp;Scope=S&amp;StatCategory=PTS&amp;section=leaders" xr:uid="{2CBD160B-D319-F141-BC1D-0DB86E1A241D}"/>
    <hyperlink ref="B236" r:id="rId2754" display="https://stats.nba.com/player/201158/traditional/" xr:uid="{77B2F4BC-E0AF-1944-85F5-55BDFE687067}"/>
    <hyperlink ref="F236" r:id="rId2755" display="/events/?flag=3&amp;CFID=&amp;CFPARAMS=&amp;PlayerID=201158&amp;TeamID=0&amp;GameID=&amp;ContextMeasure=FGM&amp;Season=2019-20&amp;SeasonType=Regular Season&amp;LeagueID=00&amp;PerMode=PerGame&amp;Scope=S&amp;StatCategory=PTS&amp;section=leaders" xr:uid="{B9259533-58AC-D94A-A0E6-6625763D3747}"/>
    <hyperlink ref="G236" r:id="rId2756" display="/events/?flag=3&amp;CFID=&amp;CFPARAMS=&amp;PlayerID=201158&amp;TeamID=0&amp;GameID=&amp;ContextMeasure=FGA&amp;Season=2019-20&amp;SeasonType=Regular Season&amp;LeagueID=00&amp;PerMode=PerGame&amp;Scope=S&amp;StatCategory=PTS&amp;section=leaders" xr:uid="{6BDE5112-4811-4B43-85A4-D248CC9A1B33}"/>
    <hyperlink ref="I236" r:id="rId2757" display="/events/?flag=3&amp;CFID=&amp;CFPARAMS=&amp;PlayerID=201158&amp;TeamID=0&amp;GameID=&amp;ContextMeasure=FG3M&amp;Season=2019-20&amp;SeasonType=Regular Season&amp;LeagueID=00&amp;PerMode=PerGame&amp;Scope=S&amp;StatCategory=PTS&amp;section=leaders" xr:uid="{2CC9CC01-065E-DD41-A7B2-C1125C105C9D}"/>
    <hyperlink ref="J236" r:id="rId2758" display="/events/?flag=3&amp;CFID=&amp;CFPARAMS=&amp;PlayerID=201158&amp;TeamID=0&amp;GameID=&amp;ContextMeasure=FG3A&amp;Season=2019-20&amp;SeasonType=Regular Season&amp;LeagueID=00&amp;PerMode=PerGame&amp;Scope=S&amp;StatCategory=PTS&amp;section=leaders" xr:uid="{967E3BEF-F9DD-6245-9ABF-5F97105F2D05}"/>
    <hyperlink ref="P236" r:id="rId2759" display="/events/?flag=1&amp;CFID=&amp;CFPARAMS=&amp;PlayerID=201158&amp;TeamID=0&amp;GameID=&amp;ContextMeasure=DREB&amp;Season=2019-20&amp;SeasonType=Regular Season&amp;LeagueID=00&amp;PerMode=PerGame&amp;Scope=S&amp;StatCategory=PTS&amp;section=leaders" xr:uid="{7B0DC604-0AB2-D14C-8D28-CB746567F158}"/>
    <hyperlink ref="Q236" r:id="rId2760" display="/events/?flag=1&amp;CFID=&amp;CFPARAMS=&amp;PlayerID=201158&amp;TeamID=0&amp;GameID=&amp;ContextMeasure=REB&amp;Season=2019-20&amp;SeasonType=Regular Season&amp;LeagueID=00&amp;PerMode=PerGame&amp;Scope=S&amp;StatCategory=PTS&amp;section=leaders" xr:uid="{CBA54D4D-24B6-954F-99AA-F6ADADC547C1}"/>
    <hyperlink ref="R236" r:id="rId2761" display="/events/?flag=1&amp;CFID=&amp;CFPARAMS=&amp;PlayerID=201158&amp;TeamID=0&amp;GameID=&amp;ContextMeasure=AST&amp;Season=2019-20&amp;SeasonType=Regular Season&amp;LeagueID=00&amp;PerMode=PerGame&amp;Scope=S&amp;StatCategory=PTS&amp;section=leaders" xr:uid="{C6E5479D-9F4D-2845-A91F-AA7438272B61}"/>
    <hyperlink ref="S236" r:id="rId2762" display="/events/?flag=1&amp;CFID=&amp;CFPARAMS=&amp;PlayerID=201158&amp;TeamID=0&amp;GameID=&amp;ContextMeasure=STL&amp;Season=2019-20&amp;SeasonType=Regular Season&amp;LeagueID=00&amp;PerMode=PerGame&amp;Scope=S&amp;StatCategory=PTS&amp;section=leaders" xr:uid="{2B777848-62DC-B944-A3E5-86F7920463A9}"/>
    <hyperlink ref="U236" r:id="rId2763" display="/events/?flag=1&amp;CFID=&amp;CFPARAMS=&amp;PlayerID=201158&amp;TeamID=0&amp;GameID=&amp;ContextMeasure=TOV&amp;Season=2019-20&amp;SeasonType=Regular Season&amp;LeagueID=00&amp;PerMode=PerGame&amp;Scope=S&amp;StatCategory=PTS&amp;section=leaders" xr:uid="{EBCBD142-E747-214F-8F27-2E1996736483}"/>
    <hyperlink ref="B237" r:id="rId2764" display="https://stats.nba.com/player/1628449/traditional/" xr:uid="{5CC8BBB5-6462-6E4F-90CE-075C5880ACA1}"/>
    <hyperlink ref="F237" r:id="rId2765" display="/events/?flag=3&amp;CFID=&amp;CFPARAMS=&amp;PlayerID=1628449&amp;TeamID=0&amp;GameID=&amp;ContextMeasure=FGM&amp;Season=2019-20&amp;SeasonType=Regular Season&amp;LeagueID=00&amp;PerMode=PerGame&amp;Scope=S&amp;StatCategory=PTS&amp;section=leaders" xr:uid="{0A14A036-481E-A143-BAF6-668F4DBB6563}"/>
    <hyperlink ref="G237" r:id="rId2766" display="/events/?flag=3&amp;CFID=&amp;CFPARAMS=&amp;PlayerID=1628449&amp;TeamID=0&amp;GameID=&amp;ContextMeasure=FGA&amp;Season=2019-20&amp;SeasonType=Regular Season&amp;LeagueID=00&amp;PerMode=PerGame&amp;Scope=S&amp;StatCategory=PTS&amp;section=leaders" xr:uid="{9AACCF80-E5D3-DD45-B17F-C5D2D24A4D91}"/>
    <hyperlink ref="I237" r:id="rId2767" display="/events/?flag=3&amp;CFID=&amp;CFPARAMS=&amp;PlayerID=1628449&amp;TeamID=0&amp;GameID=&amp;ContextMeasure=FG3M&amp;Season=2019-20&amp;SeasonType=Regular Season&amp;LeagueID=00&amp;PerMode=PerGame&amp;Scope=S&amp;StatCategory=PTS&amp;section=leaders" xr:uid="{0BA9412E-F340-654B-9A24-720F46AEDF34}"/>
    <hyperlink ref="J237" r:id="rId2768" display="/events/?flag=3&amp;CFID=&amp;CFPARAMS=&amp;PlayerID=1628449&amp;TeamID=0&amp;GameID=&amp;ContextMeasure=FG3A&amp;Season=2019-20&amp;SeasonType=Regular Season&amp;LeagueID=00&amp;PerMode=PerGame&amp;Scope=S&amp;StatCategory=PTS&amp;section=leaders" xr:uid="{BF2E9EC4-3DFD-E549-A096-688C983B412D}"/>
    <hyperlink ref="O237" r:id="rId2769" display="/events/?flag=1&amp;CFID=&amp;CFPARAMS=&amp;PlayerID=1628449&amp;TeamID=0&amp;GameID=&amp;ContextMeasure=OREB&amp;Season=2019-20&amp;SeasonType=Regular Season&amp;LeagueID=00&amp;PerMode=PerGame&amp;Scope=S&amp;StatCategory=PTS&amp;section=leaders" xr:uid="{9C04C84A-2A28-2144-81B2-C73DDC80CCF0}"/>
    <hyperlink ref="P237" r:id="rId2770" display="/events/?flag=1&amp;CFID=&amp;CFPARAMS=&amp;PlayerID=1628449&amp;TeamID=0&amp;GameID=&amp;ContextMeasure=DREB&amp;Season=2019-20&amp;SeasonType=Regular Season&amp;LeagueID=00&amp;PerMode=PerGame&amp;Scope=S&amp;StatCategory=PTS&amp;section=leaders" xr:uid="{8D75EBB7-B2A1-854D-A4A7-5387781F381B}"/>
    <hyperlink ref="Q237" r:id="rId2771" display="/events/?flag=1&amp;CFID=&amp;CFPARAMS=&amp;PlayerID=1628449&amp;TeamID=0&amp;GameID=&amp;ContextMeasure=REB&amp;Season=2019-20&amp;SeasonType=Regular Season&amp;LeagueID=00&amp;PerMode=PerGame&amp;Scope=S&amp;StatCategory=PTS&amp;section=leaders" xr:uid="{EA24200C-CB36-2D49-9764-FF35C9713B50}"/>
    <hyperlink ref="R237" r:id="rId2772" display="/events/?flag=1&amp;CFID=&amp;CFPARAMS=&amp;PlayerID=1628449&amp;TeamID=0&amp;GameID=&amp;ContextMeasure=AST&amp;Season=2019-20&amp;SeasonType=Regular Season&amp;LeagueID=00&amp;PerMode=PerGame&amp;Scope=S&amp;StatCategory=PTS&amp;section=leaders" xr:uid="{06DF78E6-A30C-154C-AFBA-7CB4D2C3752F}"/>
    <hyperlink ref="S237" r:id="rId2773" display="/events/?flag=1&amp;CFID=&amp;CFPARAMS=&amp;PlayerID=1628449&amp;TeamID=0&amp;GameID=&amp;ContextMeasure=STL&amp;Season=2019-20&amp;SeasonType=Regular Season&amp;LeagueID=00&amp;PerMode=PerGame&amp;Scope=S&amp;StatCategory=PTS&amp;section=leaders" xr:uid="{F75CD58E-3564-3544-8E97-452A2994B8CD}"/>
    <hyperlink ref="T237" r:id="rId2774" display="/events/?flag=1&amp;CFID=&amp;CFPARAMS=&amp;PlayerID=1628449&amp;TeamID=0&amp;GameID=&amp;ContextMeasure=BLK&amp;Season=2019-20&amp;SeasonType=Regular Season&amp;LeagueID=00&amp;PerMode=PerGame&amp;Scope=S&amp;StatCategory=PTS&amp;section=leaders" xr:uid="{FD725F2A-8F9F-3642-B58C-6FC44BBA1601}"/>
    <hyperlink ref="U237" r:id="rId2775" display="/events/?flag=1&amp;CFID=&amp;CFPARAMS=&amp;PlayerID=1628449&amp;TeamID=0&amp;GameID=&amp;ContextMeasure=TOV&amp;Season=2019-20&amp;SeasonType=Regular Season&amp;LeagueID=00&amp;PerMode=PerGame&amp;Scope=S&amp;StatCategory=PTS&amp;section=leaders" xr:uid="{35C4382A-661A-6447-848D-439C2216422D}"/>
    <hyperlink ref="B238" r:id="rId2776" display="https://stats.nba.com/player/2594/traditional/" xr:uid="{F66CECE2-2ED5-FA43-A2A1-3E3C7126A1DF}"/>
    <hyperlink ref="F238" r:id="rId2777" display="/events/?flag=3&amp;CFID=&amp;CFPARAMS=&amp;PlayerID=2594&amp;TeamID=0&amp;GameID=&amp;ContextMeasure=FGM&amp;Season=2019-20&amp;SeasonType=Regular Season&amp;LeagueID=00&amp;PerMode=PerGame&amp;Scope=S&amp;StatCategory=PTS&amp;section=leaders" xr:uid="{BF2B849D-ADBC-CA4F-850C-3DF15A65EA35}"/>
    <hyperlink ref="G238" r:id="rId2778" display="/events/?flag=3&amp;CFID=&amp;CFPARAMS=&amp;PlayerID=2594&amp;TeamID=0&amp;GameID=&amp;ContextMeasure=FGA&amp;Season=2019-20&amp;SeasonType=Regular Season&amp;LeagueID=00&amp;PerMode=PerGame&amp;Scope=S&amp;StatCategory=PTS&amp;section=leaders" xr:uid="{58A49966-880B-3045-9C82-91F8FF6EEF48}"/>
    <hyperlink ref="I238" r:id="rId2779" display="/events/?flag=3&amp;CFID=&amp;CFPARAMS=&amp;PlayerID=2594&amp;TeamID=0&amp;GameID=&amp;ContextMeasure=FG3M&amp;Season=2019-20&amp;SeasonType=Regular Season&amp;LeagueID=00&amp;PerMode=PerGame&amp;Scope=S&amp;StatCategory=PTS&amp;section=leaders" xr:uid="{F48F6309-4D83-1E49-859B-5FEACF6155E4}"/>
    <hyperlink ref="J238" r:id="rId2780" display="/events/?flag=3&amp;CFID=&amp;CFPARAMS=&amp;PlayerID=2594&amp;TeamID=0&amp;GameID=&amp;ContextMeasure=FG3A&amp;Season=2019-20&amp;SeasonType=Regular Season&amp;LeagueID=00&amp;PerMode=PerGame&amp;Scope=S&amp;StatCategory=PTS&amp;section=leaders" xr:uid="{4BB66093-C687-9849-85E7-028E9A33A3D1}"/>
    <hyperlink ref="O238" r:id="rId2781" display="/events/?flag=1&amp;CFID=&amp;CFPARAMS=&amp;PlayerID=2594&amp;TeamID=0&amp;GameID=&amp;ContextMeasure=OREB&amp;Season=2019-20&amp;SeasonType=Regular Season&amp;LeagueID=00&amp;PerMode=PerGame&amp;Scope=S&amp;StatCategory=PTS&amp;section=leaders" xr:uid="{122D94CC-806C-FF40-95F9-89C4693D247D}"/>
    <hyperlink ref="P238" r:id="rId2782" display="/events/?flag=1&amp;CFID=&amp;CFPARAMS=&amp;PlayerID=2594&amp;TeamID=0&amp;GameID=&amp;ContextMeasure=DREB&amp;Season=2019-20&amp;SeasonType=Regular Season&amp;LeagueID=00&amp;PerMode=PerGame&amp;Scope=S&amp;StatCategory=PTS&amp;section=leaders" xr:uid="{4FAA9237-DB72-844F-9C03-C87392EE2546}"/>
    <hyperlink ref="Q238" r:id="rId2783" display="/events/?flag=1&amp;CFID=&amp;CFPARAMS=&amp;PlayerID=2594&amp;TeamID=0&amp;GameID=&amp;ContextMeasure=REB&amp;Season=2019-20&amp;SeasonType=Regular Season&amp;LeagueID=00&amp;PerMode=PerGame&amp;Scope=S&amp;StatCategory=PTS&amp;section=leaders" xr:uid="{BC508F50-031C-964D-9219-093B7723688A}"/>
    <hyperlink ref="R238" r:id="rId2784" display="/events/?flag=1&amp;CFID=&amp;CFPARAMS=&amp;PlayerID=2594&amp;TeamID=0&amp;GameID=&amp;ContextMeasure=AST&amp;Season=2019-20&amp;SeasonType=Regular Season&amp;LeagueID=00&amp;PerMode=PerGame&amp;Scope=S&amp;StatCategory=PTS&amp;section=leaders" xr:uid="{CB4B8A18-C48F-F546-B875-E786EE2CA5FC}"/>
    <hyperlink ref="S238" r:id="rId2785" display="/events/?flag=1&amp;CFID=&amp;CFPARAMS=&amp;PlayerID=2594&amp;TeamID=0&amp;GameID=&amp;ContextMeasure=STL&amp;Season=2019-20&amp;SeasonType=Regular Season&amp;LeagueID=00&amp;PerMode=PerGame&amp;Scope=S&amp;StatCategory=PTS&amp;section=leaders" xr:uid="{4C6E5BE7-7780-3245-96BF-12848D4AC2DE}"/>
    <hyperlink ref="T238" r:id="rId2786" display="/events/?flag=1&amp;CFID=&amp;CFPARAMS=&amp;PlayerID=2594&amp;TeamID=0&amp;GameID=&amp;ContextMeasure=BLK&amp;Season=2019-20&amp;SeasonType=Regular Season&amp;LeagueID=00&amp;PerMode=PerGame&amp;Scope=S&amp;StatCategory=PTS&amp;section=leaders" xr:uid="{6CF6E273-BEE6-194A-B927-6417F04606A2}"/>
    <hyperlink ref="U238" r:id="rId2787" display="/events/?flag=1&amp;CFID=&amp;CFPARAMS=&amp;PlayerID=2594&amp;TeamID=0&amp;GameID=&amp;ContextMeasure=TOV&amp;Season=2019-20&amp;SeasonType=Regular Season&amp;LeagueID=00&amp;PerMode=PerGame&amp;Scope=S&amp;StatCategory=PTS&amp;section=leaders" xr:uid="{57386CF0-C982-2445-8BA4-0BC8477B0E4E}"/>
    <hyperlink ref="B239" r:id="rId2788" display="https://stats.nba.com/player/2772/traditional/" xr:uid="{70CF2EA4-E1A3-C640-9F81-704EBEB58492}"/>
    <hyperlink ref="F239" r:id="rId2789" display="/events/?flag=3&amp;CFID=&amp;CFPARAMS=&amp;PlayerID=2772&amp;TeamID=0&amp;GameID=&amp;ContextMeasure=FGM&amp;Season=2019-20&amp;SeasonType=Regular Season&amp;LeagueID=00&amp;PerMode=PerGame&amp;Scope=S&amp;StatCategory=PTS&amp;section=leaders" xr:uid="{520F9CA5-60A2-A140-B057-0732F4957EAD}"/>
    <hyperlink ref="G239" r:id="rId2790" display="/events/?flag=3&amp;CFID=&amp;CFPARAMS=&amp;PlayerID=2772&amp;TeamID=0&amp;GameID=&amp;ContextMeasure=FGA&amp;Season=2019-20&amp;SeasonType=Regular Season&amp;LeagueID=00&amp;PerMode=PerGame&amp;Scope=S&amp;StatCategory=PTS&amp;section=leaders" xr:uid="{88510798-54CC-B24F-913A-11727E46E76E}"/>
    <hyperlink ref="I239" r:id="rId2791" display="/events/?flag=3&amp;CFID=&amp;CFPARAMS=&amp;PlayerID=2772&amp;TeamID=0&amp;GameID=&amp;ContextMeasure=FG3M&amp;Season=2019-20&amp;SeasonType=Regular Season&amp;LeagueID=00&amp;PerMode=PerGame&amp;Scope=S&amp;StatCategory=PTS&amp;section=leaders" xr:uid="{303C41B5-3B91-6348-BDED-19EE323A9CB5}"/>
    <hyperlink ref="J239" r:id="rId2792" display="/events/?flag=3&amp;CFID=&amp;CFPARAMS=&amp;PlayerID=2772&amp;TeamID=0&amp;GameID=&amp;ContextMeasure=FG3A&amp;Season=2019-20&amp;SeasonType=Regular Season&amp;LeagueID=00&amp;PerMode=PerGame&amp;Scope=S&amp;StatCategory=PTS&amp;section=leaders" xr:uid="{0A5F1C26-C8B4-5D48-9739-83595C6DF6D9}"/>
    <hyperlink ref="O239" r:id="rId2793" display="/events/?flag=1&amp;CFID=&amp;CFPARAMS=&amp;PlayerID=2772&amp;TeamID=0&amp;GameID=&amp;ContextMeasure=OREB&amp;Season=2019-20&amp;SeasonType=Regular Season&amp;LeagueID=00&amp;PerMode=PerGame&amp;Scope=S&amp;StatCategory=PTS&amp;section=leaders" xr:uid="{2E96AA8D-3A67-8C48-A362-752065243E73}"/>
    <hyperlink ref="P239" r:id="rId2794" display="/events/?flag=1&amp;CFID=&amp;CFPARAMS=&amp;PlayerID=2772&amp;TeamID=0&amp;GameID=&amp;ContextMeasure=DREB&amp;Season=2019-20&amp;SeasonType=Regular Season&amp;LeagueID=00&amp;PerMode=PerGame&amp;Scope=S&amp;StatCategory=PTS&amp;section=leaders" xr:uid="{C6A84BB7-6C12-7B4B-9556-CDC1090B1275}"/>
    <hyperlink ref="Q239" r:id="rId2795" display="/events/?flag=1&amp;CFID=&amp;CFPARAMS=&amp;PlayerID=2772&amp;TeamID=0&amp;GameID=&amp;ContextMeasure=REB&amp;Season=2019-20&amp;SeasonType=Regular Season&amp;LeagueID=00&amp;PerMode=PerGame&amp;Scope=S&amp;StatCategory=PTS&amp;section=leaders" xr:uid="{BB6E1866-08D6-4F45-9F93-AED5F1C42E02}"/>
    <hyperlink ref="R239" r:id="rId2796" display="/events/?flag=1&amp;CFID=&amp;CFPARAMS=&amp;PlayerID=2772&amp;TeamID=0&amp;GameID=&amp;ContextMeasure=AST&amp;Season=2019-20&amp;SeasonType=Regular Season&amp;LeagueID=00&amp;PerMode=PerGame&amp;Scope=S&amp;StatCategory=PTS&amp;section=leaders" xr:uid="{CC6900BB-A3E5-C349-9CA9-B81DDFA87BB7}"/>
    <hyperlink ref="S239" r:id="rId2797" display="/events/?flag=1&amp;CFID=&amp;CFPARAMS=&amp;PlayerID=2772&amp;TeamID=0&amp;GameID=&amp;ContextMeasure=STL&amp;Season=2019-20&amp;SeasonType=Regular Season&amp;LeagueID=00&amp;PerMode=PerGame&amp;Scope=S&amp;StatCategory=PTS&amp;section=leaders" xr:uid="{BB4A1ED8-75CD-044D-BA61-3A61F4391721}"/>
    <hyperlink ref="T239" r:id="rId2798" display="/events/?flag=1&amp;CFID=&amp;CFPARAMS=&amp;PlayerID=2772&amp;TeamID=0&amp;GameID=&amp;ContextMeasure=BLK&amp;Season=2019-20&amp;SeasonType=Regular Season&amp;LeagueID=00&amp;PerMode=PerGame&amp;Scope=S&amp;StatCategory=PTS&amp;section=leaders" xr:uid="{5D4EFCD0-F30A-8D45-AD71-84E58E154EA3}"/>
    <hyperlink ref="U239" r:id="rId2799" display="/events/?flag=1&amp;CFID=&amp;CFPARAMS=&amp;PlayerID=2772&amp;TeamID=0&amp;GameID=&amp;ContextMeasure=TOV&amp;Season=2019-20&amp;SeasonType=Regular Season&amp;LeagueID=00&amp;PerMode=PerGame&amp;Scope=S&amp;StatCategory=PTS&amp;section=leaders" xr:uid="{FDA7A094-9930-6946-BD68-7ECF6AEEF21D}"/>
    <hyperlink ref="B240" r:id="rId2800" display="https://stats.nba.com/player/1629740/traditional/" xr:uid="{DA8B75F9-51DA-424E-87D2-DCE1D596EE58}"/>
    <hyperlink ref="F240" r:id="rId2801" display="/events/?flag=3&amp;CFID=&amp;CFPARAMS=&amp;PlayerID=1629740&amp;TeamID=0&amp;GameID=&amp;ContextMeasure=FGM&amp;Season=2019-20&amp;SeasonType=Regular Season&amp;LeagueID=00&amp;PerMode=PerGame&amp;Scope=S&amp;StatCategory=PTS&amp;section=leaders" xr:uid="{BB52D789-AC08-1945-B5E8-4FF861D0171A}"/>
    <hyperlink ref="G240" r:id="rId2802" display="/events/?flag=3&amp;CFID=&amp;CFPARAMS=&amp;PlayerID=1629740&amp;TeamID=0&amp;GameID=&amp;ContextMeasure=FGA&amp;Season=2019-20&amp;SeasonType=Regular Season&amp;LeagueID=00&amp;PerMode=PerGame&amp;Scope=S&amp;StatCategory=PTS&amp;section=leaders" xr:uid="{89108C0D-CD61-D24A-B8CB-665C03DFF7BA}"/>
    <hyperlink ref="I240" r:id="rId2803" display="/events/?flag=3&amp;CFID=&amp;CFPARAMS=&amp;PlayerID=1629740&amp;TeamID=0&amp;GameID=&amp;ContextMeasure=FG3M&amp;Season=2019-20&amp;SeasonType=Regular Season&amp;LeagueID=00&amp;PerMode=PerGame&amp;Scope=S&amp;StatCategory=PTS&amp;section=leaders" xr:uid="{737F271F-EFD7-EA45-BE97-CFEB97068D56}"/>
    <hyperlink ref="J240" r:id="rId2804" display="/events/?flag=3&amp;CFID=&amp;CFPARAMS=&amp;PlayerID=1629740&amp;TeamID=0&amp;GameID=&amp;ContextMeasure=FG3A&amp;Season=2019-20&amp;SeasonType=Regular Season&amp;LeagueID=00&amp;PerMode=PerGame&amp;Scope=S&amp;StatCategory=PTS&amp;section=leaders" xr:uid="{7D93318F-D850-7945-9ABE-B3F6CD13B042}"/>
    <hyperlink ref="O240" r:id="rId2805" display="/events/?flag=1&amp;CFID=&amp;CFPARAMS=&amp;PlayerID=1629740&amp;TeamID=0&amp;GameID=&amp;ContextMeasure=OREB&amp;Season=2019-20&amp;SeasonType=Regular Season&amp;LeagueID=00&amp;PerMode=PerGame&amp;Scope=S&amp;StatCategory=PTS&amp;section=leaders" xr:uid="{AB264CAD-1B26-E247-B21A-0D0C90474F5A}"/>
    <hyperlink ref="P240" r:id="rId2806" display="/events/?flag=1&amp;CFID=&amp;CFPARAMS=&amp;PlayerID=1629740&amp;TeamID=0&amp;GameID=&amp;ContextMeasure=DREB&amp;Season=2019-20&amp;SeasonType=Regular Season&amp;LeagueID=00&amp;PerMode=PerGame&amp;Scope=S&amp;StatCategory=PTS&amp;section=leaders" xr:uid="{F41128B6-6D0F-8146-8826-7E07FAC4862C}"/>
    <hyperlink ref="Q240" r:id="rId2807" display="/events/?flag=1&amp;CFID=&amp;CFPARAMS=&amp;PlayerID=1629740&amp;TeamID=0&amp;GameID=&amp;ContextMeasure=REB&amp;Season=2019-20&amp;SeasonType=Regular Season&amp;LeagueID=00&amp;PerMode=PerGame&amp;Scope=S&amp;StatCategory=PTS&amp;section=leaders" xr:uid="{48CEA31F-7696-F746-9BDB-47A3ED14FD08}"/>
    <hyperlink ref="R240" r:id="rId2808" display="/events/?flag=1&amp;CFID=&amp;CFPARAMS=&amp;PlayerID=1629740&amp;TeamID=0&amp;GameID=&amp;ContextMeasure=AST&amp;Season=2019-20&amp;SeasonType=Regular Season&amp;LeagueID=00&amp;PerMode=PerGame&amp;Scope=S&amp;StatCategory=PTS&amp;section=leaders" xr:uid="{68641FA4-0A75-5F45-8246-FBAB473C7394}"/>
    <hyperlink ref="S240" r:id="rId2809" display="/events/?flag=1&amp;CFID=&amp;CFPARAMS=&amp;PlayerID=1629740&amp;TeamID=0&amp;GameID=&amp;ContextMeasure=STL&amp;Season=2019-20&amp;SeasonType=Regular Season&amp;LeagueID=00&amp;PerMode=PerGame&amp;Scope=S&amp;StatCategory=PTS&amp;section=leaders" xr:uid="{D4A37947-0229-1E4F-A56C-CB20551760CB}"/>
    <hyperlink ref="T240" r:id="rId2810" display="/events/?flag=1&amp;CFID=&amp;CFPARAMS=&amp;PlayerID=1629740&amp;TeamID=0&amp;GameID=&amp;ContextMeasure=BLK&amp;Season=2019-20&amp;SeasonType=Regular Season&amp;LeagueID=00&amp;PerMode=PerGame&amp;Scope=S&amp;StatCategory=PTS&amp;section=leaders" xr:uid="{41F19638-EE69-EC4F-87C3-C797B258BA16}"/>
    <hyperlink ref="U240" r:id="rId2811" display="/events/?flag=1&amp;CFID=&amp;CFPARAMS=&amp;PlayerID=1629740&amp;TeamID=0&amp;GameID=&amp;ContextMeasure=TOV&amp;Season=2019-20&amp;SeasonType=Regular Season&amp;LeagueID=00&amp;PerMode=PerGame&amp;Scope=S&amp;StatCategory=PTS&amp;section=leaders" xr:uid="{4301D75C-C087-9045-9A7B-71D592A531F9}"/>
    <hyperlink ref="B241" r:id="rId2812" display="https://stats.nba.com/player/202335/traditional/" xr:uid="{39EC11F6-DEA3-8F43-9DDD-D1C32F736A93}"/>
    <hyperlink ref="F241" r:id="rId2813" display="/events/?flag=3&amp;CFID=&amp;CFPARAMS=&amp;PlayerID=202335&amp;TeamID=0&amp;GameID=&amp;ContextMeasure=FGM&amp;Season=2019-20&amp;SeasonType=Regular Season&amp;LeagueID=00&amp;PerMode=PerGame&amp;Scope=S&amp;StatCategory=PTS&amp;section=leaders" xr:uid="{6EF95581-D0DC-7348-913C-5DD9905036E0}"/>
    <hyperlink ref="G241" r:id="rId2814" display="/events/?flag=3&amp;CFID=&amp;CFPARAMS=&amp;PlayerID=202335&amp;TeamID=0&amp;GameID=&amp;ContextMeasure=FGA&amp;Season=2019-20&amp;SeasonType=Regular Season&amp;LeagueID=00&amp;PerMode=PerGame&amp;Scope=S&amp;StatCategory=PTS&amp;section=leaders" xr:uid="{3727E21C-2DCE-AD4C-8C2D-1AF6B3B8AFBD}"/>
    <hyperlink ref="I241" r:id="rId2815" display="/events/?flag=3&amp;CFID=&amp;CFPARAMS=&amp;PlayerID=202335&amp;TeamID=0&amp;GameID=&amp;ContextMeasure=FG3M&amp;Season=2019-20&amp;SeasonType=Regular Season&amp;LeagueID=00&amp;PerMode=PerGame&amp;Scope=S&amp;StatCategory=PTS&amp;section=leaders" xr:uid="{1D4995CD-A254-CC4D-914E-86F60264534D}"/>
    <hyperlink ref="J241" r:id="rId2816" display="/events/?flag=3&amp;CFID=&amp;CFPARAMS=&amp;PlayerID=202335&amp;TeamID=0&amp;GameID=&amp;ContextMeasure=FG3A&amp;Season=2019-20&amp;SeasonType=Regular Season&amp;LeagueID=00&amp;PerMode=PerGame&amp;Scope=S&amp;StatCategory=PTS&amp;section=leaders" xr:uid="{89CA45A2-7EE3-084B-8EDD-5358E172E253}"/>
    <hyperlink ref="O241" r:id="rId2817" display="/events/?flag=1&amp;CFID=&amp;CFPARAMS=&amp;PlayerID=202335&amp;TeamID=0&amp;GameID=&amp;ContextMeasure=OREB&amp;Season=2019-20&amp;SeasonType=Regular Season&amp;LeagueID=00&amp;PerMode=PerGame&amp;Scope=S&amp;StatCategory=PTS&amp;section=leaders" xr:uid="{FE8FCC38-C3D7-9743-9342-53BB5738F482}"/>
    <hyperlink ref="P241" r:id="rId2818" display="/events/?flag=1&amp;CFID=&amp;CFPARAMS=&amp;PlayerID=202335&amp;TeamID=0&amp;GameID=&amp;ContextMeasure=DREB&amp;Season=2019-20&amp;SeasonType=Regular Season&amp;LeagueID=00&amp;PerMode=PerGame&amp;Scope=S&amp;StatCategory=PTS&amp;section=leaders" xr:uid="{1FB9A41F-4415-794B-905C-1EA5C72AD031}"/>
    <hyperlink ref="Q241" r:id="rId2819" display="/events/?flag=1&amp;CFID=&amp;CFPARAMS=&amp;PlayerID=202335&amp;TeamID=0&amp;GameID=&amp;ContextMeasure=REB&amp;Season=2019-20&amp;SeasonType=Regular Season&amp;LeagueID=00&amp;PerMode=PerGame&amp;Scope=S&amp;StatCategory=PTS&amp;section=leaders" xr:uid="{69EFE285-8441-4B41-89AC-DCE393686426}"/>
    <hyperlink ref="R241" r:id="rId2820" display="/events/?flag=1&amp;CFID=&amp;CFPARAMS=&amp;PlayerID=202335&amp;TeamID=0&amp;GameID=&amp;ContextMeasure=AST&amp;Season=2019-20&amp;SeasonType=Regular Season&amp;LeagueID=00&amp;PerMode=PerGame&amp;Scope=S&amp;StatCategory=PTS&amp;section=leaders" xr:uid="{BF5077F9-A818-C14D-9689-D0998226F66D}"/>
    <hyperlink ref="S241" r:id="rId2821" display="/events/?flag=1&amp;CFID=&amp;CFPARAMS=&amp;PlayerID=202335&amp;TeamID=0&amp;GameID=&amp;ContextMeasure=STL&amp;Season=2019-20&amp;SeasonType=Regular Season&amp;LeagueID=00&amp;PerMode=PerGame&amp;Scope=S&amp;StatCategory=PTS&amp;section=leaders" xr:uid="{A439B215-378B-8441-B35B-CD5E40169294}"/>
    <hyperlink ref="T241" r:id="rId2822" display="/events/?flag=1&amp;CFID=&amp;CFPARAMS=&amp;PlayerID=202335&amp;TeamID=0&amp;GameID=&amp;ContextMeasure=BLK&amp;Season=2019-20&amp;SeasonType=Regular Season&amp;LeagueID=00&amp;PerMode=PerGame&amp;Scope=S&amp;StatCategory=PTS&amp;section=leaders" xr:uid="{034391F4-3FC7-9C47-85A7-CB2D21729E5A}"/>
    <hyperlink ref="U241" r:id="rId2823" display="/events/?flag=1&amp;CFID=&amp;CFPARAMS=&amp;PlayerID=202335&amp;TeamID=0&amp;GameID=&amp;ContextMeasure=TOV&amp;Season=2019-20&amp;SeasonType=Regular Season&amp;LeagueID=00&amp;PerMode=PerGame&amp;Scope=S&amp;StatCategory=PTS&amp;section=leaders" xr:uid="{200F9B98-AA2B-D54F-8B6F-4767FC12B5EA}"/>
    <hyperlink ref="B242" r:id="rId2824" display="https://stats.nba.com/player/1629026/traditional/" xr:uid="{0339A68F-220A-404D-8D4F-DD071D8A6503}"/>
    <hyperlink ref="F242" r:id="rId2825" display="/events/?flag=3&amp;CFID=&amp;CFPARAMS=&amp;PlayerID=1629026&amp;TeamID=0&amp;GameID=&amp;ContextMeasure=FGM&amp;Season=2019-20&amp;SeasonType=Regular Season&amp;LeagueID=00&amp;PerMode=PerGame&amp;Scope=S&amp;StatCategory=PTS&amp;section=leaders" xr:uid="{80462B53-B873-FE44-9ABE-7A316FF16438}"/>
    <hyperlink ref="G242" r:id="rId2826" display="/events/?flag=3&amp;CFID=&amp;CFPARAMS=&amp;PlayerID=1629026&amp;TeamID=0&amp;GameID=&amp;ContextMeasure=FGA&amp;Season=2019-20&amp;SeasonType=Regular Season&amp;LeagueID=00&amp;PerMode=PerGame&amp;Scope=S&amp;StatCategory=PTS&amp;section=leaders" xr:uid="{CE1122FE-46FB-8A4F-886E-217060CCCCB6}"/>
    <hyperlink ref="I242" r:id="rId2827" display="/events/?flag=3&amp;CFID=&amp;CFPARAMS=&amp;PlayerID=1629026&amp;TeamID=0&amp;GameID=&amp;ContextMeasure=FG3M&amp;Season=2019-20&amp;SeasonType=Regular Season&amp;LeagueID=00&amp;PerMode=PerGame&amp;Scope=S&amp;StatCategory=PTS&amp;section=leaders" xr:uid="{8C09B408-E88E-E847-AE1B-6044893B0C63}"/>
    <hyperlink ref="J242" r:id="rId2828" display="/events/?flag=3&amp;CFID=&amp;CFPARAMS=&amp;PlayerID=1629026&amp;TeamID=0&amp;GameID=&amp;ContextMeasure=FG3A&amp;Season=2019-20&amp;SeasonType=Regular Season&amp;LeagueID=00&amp;PerMode=PerGame&amp;Scope=S&amp;StatCategory=PTS&amp;section=leaders" xr:uid="{E50A5272-49B3-1F48-ABC7-38E94B2B88C6}"/>
    <hyperlink ref="O242" r:id="rId2829" display="/events/?flag=1&amp;CFID=&amp;CFPARAMS=&amp;PlayerID=1629026&amp;TeamID=0&amp;GameID=&amp;ContextMeasure=OREB&amp;Season=2019-20&amp;SeasonType=Regular Season&amp;LeagueID=00&amp;PerMode=PerGame&amp;Scope=S&amp;StatCategory=PTS&amp;section=leaders" xr:uid="{E7430575-48F1-8247-B77D-F068F79420DA}"/>
    <hyperlink ref="P242" r:id="rId2830" display="/events/?flag=1&amp;CFID=&amp;CFPARAMS=&amp;PlayerID=1629026&amp;TeamID=0&amp;GameID=&amp;ContextMeasure=DREB&amp;Season=2019-20&amp;SeasonType=Regular Season&amp;LeagueID=00&amp;PerMode=PerGame&amp;Scope=S&amp;StatCategory=PTS&amp;section=leaders" xr:uid="{96B66E6C-FA14-2941-81CC-45EDCC6C4743}"/>
    <hyperlink ref="Q242" r:id="rId2831" display="/events/?flag=1&amp;CFID=&amp;CFPARAMS=&amp;PlayerID=1629026&amp;TeamID=0&amp;GameID=&amp;ContextMeasure=REB&amp;Season=2019-20&amp;SeasonType=Regular Season&amp;LeagueID=00&amp;PerMode=PerGame&amp;Scope=S&amp;StatCategory=PTS&amp;section=leaders" xr:uid="{B4C3E78C-D7B5-6B4F-9EFD-4E2B2EA9E3CD}"/>
    <hyperlink ref="R242" r:id="rId2832" display="/events/?flag=1&amp;CFID=&amp;CFPARAMS=&amp;PlayerID=1629026&amp;TeamID=0&amp;GameID=&amp;ContextMeasure=AST&amp;Season=2019-20&amp;SeasonType=Regular Season&amp;LeagueID=00&amp;PerMode=PerGame&amp;Scope=S&amp;StatCategory=PTS&amp;section=leaders" xr:uid="{55A4B124-6B62-0243-BACA-4817F823708E}"/>
    <hyperlink ref="S242" r:id="rId2833" display="/events/?flag=1&amp;CFID=&amp;CFPARAMS=&amp;PlayerID=1629026&amp;TeamID=0&amp;GameID=&amp;ContextMeasure=STL&amp;Season=2019-20&amp;SeasonType=Regular Season&amp;LeagueID=00&amp;PerMode=PerGame&amp;Scope=S&amp;StatCategory=PTS&amp;section=leaders" xr:uid="{B91E3A9F-18AB-1249-8A4B-A69D53239CA5}"/>
    <hyperlink ref="T242" r:id="rId2834" display="/events/?flag=1&amp;CFID=&amp;CFPARAMS=&amp;PlayerID=1629026&amp;TeamID=0&amp;GameID=&amp;ContextMeasure=BLK&amp;Season=2019-20&amp;SeasonType=Regular Season&amp;LeagueID=00&amp;PerMode=PerGame&amp;Scope=S&amp;StatCategory=PTS&amp;section=leaders" xr:uid="{C277CE35-3B10-5C4F-9CA5-A32775D0CA11}"/>
    <hyperlink ref="U242" r:id="rId2835" display="/events/?flag=1&amp;CFID=&amp;CFPARAMS=&amp;PlayerID=1629026&amp;TeamID=0&amp;GameID=&amp;ContextMeasure=TOV&amp;Season=2019-20&amp;SeasonType=Regular Season&amp;LeagueID=00&amp;PerMode=PerGame&amp;Scope=S&amp;StatCategory=PTS&amp;section=leaders" xr:uid="{5E3403D9-7B1A-9F4A-AD5F-4296D627A804}"/>
    <hyperlink ref="B243" r:id="rId2836" display="https://stats.nba.com/player/1629741/traditional/" xr:uid="{A04AC595-E60F-3140-9830-D93A711F9E7C}"/>
    <hyperlink ref="F243" r:id="rId2837" display="/events/?flag=3&amp;CFID=&amp;CFPARAMS=&amp;PlayerID=1629741&amp;TeamID=0&amp;GameID=&amp;ContextMeasure=FGM&amp;Season=2019-20&amp;SeasonType=Regular Season&amp;LeagueID=00&amp;PerMode=PerGame&amp;Scope=S&amp;StatCategory=PTS&amp;section=leaders" xr:uid="{4CF19286-6954-3D42-95C2-979C9F89D2DB}"/>
    <hyperlink ref="G243" r:id="rId2838" display="/events/?flag=3&amp;CFID=&amp;CFPARAMS=&amp;PlayerID=1629741&amp;TeamID=0&amp;GameID=&amp;ContextMeasure=FGA&amp;Season=2019-20&amp;SeasonType=Regular Season&amp;LeagueID=00&amp;PerMode=PerGame&amp;Scope=S&amp;StatCategory=PTS&amp;section=leaders" xr:uid="{3EA3AFE4-6502-9746-B19E-D605604BEEA0}"/>
    <hyperlink ref="I243" r:id="rId2839" display="/events/?flag=3&amp;CFID=&amp;CFPARAMS=&amp;PlayerID=1629741&amp;TeamID=0&amp;GameID=&amp;ContextMeasure=FG3M&amp;Season=2019-20&amp;SeasonType=Regular Season&amp;LeagueID=00&amp;PerMode=PerGame&amp;Scope=S&amp;StatCategory=PTS&amp;section=leaders" xr:uid="{64AECF1D-2F45-544F-BAAA-BAF2EA737571}"/>
    <hyperlink ref="J243" r:id="rId2840" display="/events/?flag=3&amp;CFID=&amp;CFPARAMS=&amp;PlayerID=1629741&amp;TeamID=0&amp;GameID=&amp;ContextMeasure=FG3A&amp;Season=2019-20&amp;SeasonType=Regular Season&amp;LeagueID=00&amp;PerMode=PerGame&amp;Scope=S&amp;StatCategory=PTS&amp;section=leaders" xr:uid="{A424F231-81E8-B74C-B221-DD5C907C0D3F}"/>
    <hyperlink ref="O243" r:id="rId2841" display="/events/?flag=1&amp;CFID=&amp;CFPARAMS=&amp;PlayerID=1629741&amp;TeamID=0&amp;GameID=&amp;ContextMeasure=OREB&amp;Season=2019-20&amp;SeasonType=Regular Season&amp;LeagueID=00&amp;PerMode=PerGame&amp;Scope=S&amp;StatCategory=PTS&amp;section=leaders" xr:uid="{C93BF7D8-41C3-7343-8FB2-1028A2CFC502}"/>
    <hyperlink ref="P243" r:id="rId2842" display="/events/?flag=1&amp;CFID=&amp;CFPARAMS=&amp;PlayerID=1629741&amp;TeamID=0&amp;GameID=&amp;ContextMeasure=DREB&amp;Season=2019-20&amp;SeasonType=Regular Season&amp;LeagueID=00&amp;PerMode=PerGame&amp;Scope=S&amp;StatCategory=PTS&amp;section=leaders" xr:uid="{9836CB81-1283-DA4F-9AE7-13E9B619DEE1}"/>
    <hyperlink ref="Q243" r:id="rId2843" display="/events/?flag=1&amp;CFID=&amp;CFPARAMS=&amp;PlayerID=1629741&amp;TeamID=0&amp;GameID=&amp;ContextMeasure=REB&amp;Season=2019-20&amp;SeasonType=Regular Season&amp;LeagueID=00&amp;PerMode=PerGame&amp;Scope=S&amp;StatCategory=PTS&amp;section=leaders" xr:uid="{785E59FD-0A37-D346-B36D-2AEC77D2DA5B}"/>
    <hyperlink ref="R243" r:id="rId2844" display="/events/?flag=1&amp;CFID=&amp;CFPARAMS=&amp;PlayerID=1629741&amp;TeamID=0&amp;GameID=&amp;ContextMeasure=AST&amp;Season=2019-20&amp;SeasonType=Regular Season&amp;LeagueID=00&amp;PerMode=PerGame&amp;Scope=S&amp;StatCategory=PTS&amp;section=leaders" xr:uid="{1B81A6C8-037D-4249-9F82-5053B67055CF}"/>
    <hyperlink ref="S243" r:id="rId2845" display="/events/?flag=1&amp;CFID=&amp;CFPARAMS=&amp;PlayerID=1629741&amp;TeamID=0&amp;GameID=&amp;ContextMeasure=STL&amp;Season=2019-20&amp;SeasonType=Regular Season&amp;LeagueID=00&amp;PerMode=PerGame&amp;Scope=S&amp;StatCategory=PTS&amp;section=leaders" xr:uid="{12AA3B51-AEF1-954F-974D-0E65036C612C}"/>
    <hyperlink ref="T243" r:id="rId2846" display="/events/?flag=1&amp;CFID=&amp;CFPARAMS=&amp;PlayerID=1629741&amp;TeamID=0&amp;GameID=&amp;ContextMeasure=BLK&amp;Season=2019-20&amp;SeasonType=Regular Season&amp;LeagueID=00&amp;PerMode=PerGame&amp;Scope=S&amp;StatCategory=PTS&amp;section=leaders" xr:uid="{75465E96-EB15-C241-8DD4-314ECCAB177A}"/>
    <hyperlink ref="U243" r:id="rId2847" display="/events/?flag=1&amp;CFID=&amp;CFPARAMS=&amp;PlayerID=1629741&amp;TeamID=0&amp;GameID=&amp;ContextMeasure=TOV&amp;Season=2019-20&amp;SeasonType=Regular Season&amp;LeagueID=00&amp;PerMode=PerGame&amp;Scope=S&amp;StatCategory=PTS&amp;section=leaders" xr:uid="{73BEFBE4-859E-8A4D-9577-20A1435E7A46}"/>
    <hyperlink ref="B244" r:id="rId2848" display="https://stats.nba.com/player/1629680/traditional/" xr:uid="{72712482-F9EE-3C43-A749-7853B99377F1}"/>
    <hyperlink ref="F244" r:id="rId2849" display="/events/?flag=3&amp;CFID=&amp;CFPARAMS=&amp;PlayerID=1629680&amp;TeamID=0&amp;GameID=&amp;ContextMeasure=FGM&amp;Season=2019-20&amp;SeasonType=Regular Season&amp;LeagueID=00&amp;PerMode=PerGame&amp;Scope=S&amp;StatCategory=PTS&amp;section=leaders" xr:uid="{8DE281CC-743F-0348-8521-6885B80D258E}"/>
    <hyperlink ref="G244" r:id="rId2850" display="/events/?flag=3&amp;CFID=&amp;CFPARAMS=&amp;PlayerID=1629680&amp;TeamID=0&amp;GameID=&amp;ContextMeasure=FGA&amp;Season=2019-20&amp;SeasonType=Regular Season&amp;LeagueID=00&amp;PerMode=PerGame&amp;Scope=S&amp;StatCategory=PTS&amp;section=leaders" xr:uid="{FBA51657-A191-1140-8B84-559D37681052}"/>
    <hyperlink ref="I244" r:id="rId2851" display="/events/?flag=3&amp;CFID=&amp;CFPARAMS=&amp;PlayerID=1629680&amp;TeamID=0&amp;GameID=&amp;ContextMeasure=FG3M&amp;Season=2019-20&amp;SeasonType=Regular Season&amp;LeagueID=00&amp;PerMode=PerGame&amp;Scope=S&amp;StatCategory=PTS&amp;section=leaders" xr:uid="{8C3AE998-1AD5-B645-A100-60968172A991}"/>
    <hyperlink ref="J244" r:id="rId2852" display="/events/?flag=3&amp;CFID=&amp;CFPARAMS=&amp;PlayerID=1629680&amp;TeamID=0&amp;GameID=&amp;ContextMeasure=FG3A&amp;Season=2019-20&amp;SeasonType=Regular Season&amp;LeagueID=00&amp;PerMode=PerGame&amp;Scope=S&amp;StatCategory=PTS&amp;section=leaders" xr:uid="{01A2E48E-BE02-8D41-8BF9-F6A2E41F8089}"/>
    <hyperlink ref="O244" r:id="rId2853" display="/events/?flag=1&amp;CFID=&amp;CFPARAMS=&amp;PlayerID=1629680&amp;TeamID=0&amp;GameID=&amp;ContextMeasure=OREB&amp;Season=2019-20&amp;SeasonType=Regular Season&amp;LeagueID=00&amp;PerMode=PerGame&amp;Scope=S&amp;StatCategory=PTS&amp;section=leaders" xr:uid="{34520141-BA8A-5D4E-9B4C-8546126649FB}"/>
    <hyperlink ref="P244" r:id="rId2854" display="/events/?flag=1&amp;CFID=&amp;CFPARAMS=&amp;PlayerID=1629680&amp;TeamID=0&amp;GameID=&amp;ContextMeasure=DREB&amp;Season=2019-20&amp;SeasonType=Regular Season&amp;LeagueID=00&amp;PerMode=PerGame&amp;Scope=S&amp;StatCategory=PTS&amp;section=leaders" xr:uid="{5887F158-00AC-A141-8001-29640E2B964A}"/>
    <hyperlink ref="Q244" r:id="rId2855" display="/events/?flag=1&amp;CFID=&amp;CFPARAMS=&amp;PlayerID=1629680&amp;TeamID=0&amp;GameID=&amp;ContextMeasure=REB&amp;Season=2019-20&amp;SeasonType=Regular Season&amp;LeagueID=00&amp;PerMode=PerGame&amp;Scope=S&amp;StatCategory=PTS&amp;section=leaders" xr:uid="{468104D5-5719-2F48-BE74-829D04BD2E02}"/>
    <hyperlink ref="R244" r:id="rId2856" display="/events/?flag=1&amp;CFID=&amp;CFPARAMS=&amp;PlayerID=1629680&amp;TeamID=0&amp;GameID=&amp;ContextMeasure=AST&amp;Season=2019-20&amp;SeasonType=Regular Season&amp;LeagueID=00&amp;PerMode=PerGame&amp;Scope=S&amp;StatCategory=PTS&amp;section=leaders" xr:uid="{31706CF6-672D-B241-B031-6A9A66F4D807}"/>
    <hyperlink ref="S244" r:id="rId2857" display="/events/?flag=1&amp;CFID=&amp;CFPARAMS=&amp;PlayerID=1629680&amp;TeamID=0&amp;GameID=&amp;ContextMeasure=STL&amp;Season=2019-20&amp;SeasonType=Regular Season&amp;LeagueID=00&amp;PerMode=PerGame&amp;Scope=S&amp;StatCategory=PTS&amp;section=leaders" xr:uid="{47B2B912-0ED3-6644-83D1-9E9B5378AE5F}"/>
    <hyperlink ref="T244" r:id="rId2858" display="/events/?flag=1&amp;CFID=&amp;CFPARAMS=&amp;PlayerID=1629680&amp;TeamID=0&amp;GameID=&amp;ContextMeasure=BLK&amp;Season=2019-20&amp;SeasonType=Regular Season&amp;LeagueID=00&amp;PerMode=PerGame&amp;Scope=S&amp;StatCategory=PTS&amp;section=leaders" xr:uid="{7BFEF152-1954-8947-BB0A-5B2F81CADAC1}"/>
    <hyperlink ref="U244" r:id="rId2859" display="/events/?flag=1&amp;CFID=&amp;CFPARAMS=&amp;PlayerID=1629680&amp;TeamID=0&amp;GameID=&amp;ContextMeasure=TOV&amp;Season=2019-20&amp;SeasonType=Regular Season&amp;LeagueID=00&amp;PerMode=PerGame&amp;Scope=S&amp;StatCategory=PTS&amp;section=leaders" xr:uid="{CFA05E8F-F288-A248-B923-627CA46474B6}"/>
    <hyperlink ref="B245" r:id="rId2860" display="https://stats.nba.com/player/201577/traditional/" xr:uid="{BEB77888-2749-0044-ADEE-5FFC5F4E6248}"/>
    <hyperlink ref="F245" r:id="rId2861" display="/events/?flag=3&amp;CFID=&amp;CFPARAMS=&amp;PlayerID=201577&amp;TeamID=0&amp;GameID=&amp;ContextMeasure=FGM&amp;Season=2019-20&amp;SeasonType=Regular Season&amp;LeagueID=00&amp;PerMode=PerGame&amp;Scope=S&amp;StatCategory=PTS&amp;section=leaders" xr:uid="{8AD9EF4B-08FA-B94C-914D-03B0C623FAA2}"/>
    <hyperlink ref="G245" r:id="rId2862" display="/events/?flag=3&amp;CFID=&amp;CFPARAMS=&amp;PlayerID=201577&amp;TeamID=0&amp;GameID=&amp;ContextMeasure=FGA&amp;Season=2019-20&amp;SeasonType=Regular Season&amp;LeagueID=00&amp;PerMode=PerGame&amp;Scope=S&amp;StatCategory=PTS&amp;section=leaders" xr:uid="{99DC5162-C3E9-E649-92B5-DDD467EF611F}"/>
    <hyperlink ref="I245" r:id="rId2863" display="/events/?flag=3&amp;CFID=&amp;CFPARAMS=&amp;PlayerID=201577&amp;TeamID=0&amp;GameID=&amp;ContextMeasure=FG3M&amp;Season=2019-20&amp;SeasonType=Regular Season&amp;LeagueID=00&amp;PerMode=PerGame&amp;Scope=S&amp;StatCategory=PTS&amp;section=leaders" xr:uid="{C71CCA54-1A5F-6E44-AE64-EC749CE764E3}"/>
    <hyperlink ref="J245" r:id="rId2864" display="/events/?flag=3&amp;CFID=&amp;CFPARAMS=&amp;PlayerID=201577&amp;TeamID=0&amp;GameID=&amp;ContextMeasure=FG3A&amp;Season=2019-20&amp;SeasonType=Regular Season&amp;LeagueID=00&amp;PerMode=PerGame&amp;Scope=S&amp;StatCategory=PTS&amp;section=leaders" xr:uid="{26CB4104-7A6C-CC4C-AA5C-D672C0CC64E8}"/>
    <hyperlink ref="O245" r:id="rId2865" display="/events/?flag=1&amp;CFID=&amp;CFPARAMS=&amp;PlayerID=201577&amp;TeamID=0&amp;GameID=&amp;ContextMeasure=OREB&amp;Season=2019-20&amp;SeasonType=Regular Season&amp;LeagueID=00&amp;PerMode=PerGame&amp;Scope=S&amp;StatCategory=PTS&amp;section=leaders" xr:uid="{EF1EEF4E-A8BF-044B-AF52-614BCEA9F70C}"/>
    <hyperlink ref="P245" r:id="rId2866" display="/events/?flag=1&amp;CFID=&amp;CFPARAMS=&amp;PlayerID=201577&amp;TeamID=0&amp;GameID=&amp;ContextMeasure=DREB&amp;Season=2019-20&amp;SeasonType=Regular Season&amp;LeagueID=00&amp;PerMode=PerGame&amp;Scope=S&amp;StatCategory=PTS&amp;section=leaders" xr:uid="{53E6C025-EEEB-0B42-A8BD-D0EDF46466A2}"/>
    <hyperlink ref="Q245" r:id="rId2867" display="/events/?flag=1&amp;CFID=&amp;CFPARAMS=&amp;PlayerID=201577&amp;TeamID=0&amp;GameID=&amp;ContextMeasure=REB&amp;Season=2019-20&amp;SeasonType=Regular Season&amp;LeagueID=00&amp;PerMode=PerGame&amp;Scope=S&amp;StatCategory=PTS&amp;section=leaders" xr:uid="{155B5A4E-7B5D-5F46-8F92-A2C6B9F70F93}"/>
    <hyperlink ref="R245" r:id="rId2868" display="/events/?flag=1&amp;CFID=&amp;CFPARAMS=&amp;PlayerID=201577&amp;TeamID=0&amp;GameID=&amp;ContextMeasure=AST&amp;Season=2019-20&amp;SeasonType=Regular Season&amp;LeagueID=00&amp;PerMode=PerGame&amp;Scope=S&amp;StatCategory=PTS&amp;section=leaders" xr:uid="{88C8F3BB-F1FF-9E41-8B0E-272D3CCF11BC}"/>
    <hyperlink ref="S245" r:id="rId2869" display="/events/?flag=1&amp;CFID=&amp;CFPARAMS=&amp;PlayerID=201577&amp;TeamID=0&amp;GameID=&amp;ContextMeasure=STL&amp;Season=2019-20&amp;SeasonType=Regular Season&amp;LeagueID=00&amp;PerMode=PerGame&amp;Scope=S&amp;StatCategory=PTS&amp;section=leaders" xr:uid="{CAFD05CE-F789-B247-BC3A-C515C1E19310}"/>
    <hyperlink ref="T245" r:id="rId2870" display="/events/?flag=1&amp;CFID=&amp;CFPARAMS=&amp;PlayerID=201577&amp;TeamID=0&amp;GameID=&amp;ContextMeasure=BLK&amp;Season=2019-20&amp;SeasonType=Regular Season&amp;LeagueID=00&amp;PerMode=PerGame&amp;Scope=S&amp;StatCategory=PTS&amp;section=leaders" xr:uid="{A713CBEF-F75C-B544-93DC-2F025E3D7B2A}"/>
    <hyperlink ref="U245" r:id="rId2871" display="/events/?flag=1&amp;CFID=&amp;CFPARAMS=&amp;PlayerID=201577&amp;TeamID=0&amp;GameID=&amp;ContextMeasure=TOV&amp;Season=2019-20&amp;SeasonType=Regular Season&amp;LeagueID=00&amp;PerMode=PerGame&amp;Scope=S&amp;StatCategory=PTS&amp;section=leaders" xr:uid="{CDA462F3-7ADB-A64F-8E9A-91F30DF77944}"/>
    <hyperlink ref="B246" r:id="rId2872" display="https://stats.nba.com/player/203473/traditional/" xr:uid="{D06C8064-E222-6E46-9006-82347E8A385D}"/>
    <hyperlink ref="F246" r:id="rId2873" display="/events/?flag=3&amp;CFID=&amp;CFPARAMS=&amp;PlayerID=203473&amp;TeamID=0&amp;GameID=&amp;ContextMeasure=FGM&amp;Season=2019-20&amp;SeasonType=Regular Season&amp;LeagueID=00&amp;PerMode=PerGame&amp;Scope=S&amp;StatCategory=PTS&amp;section=leaders" xr:uid="{C23C912D-8D7C-2C46-9F0F-57EE7E712B65}"/>
    <hyperlink ref="G246" r:id="rId2874" display="/events/?flag=3&amp;CFID=&amp;CFPARAMS=&amp;PlayerID=203473&amp;TeamID=0&amp;GameID=&amp;ContextMeasure=FGA&amp;Season=2019-20&amp;SeasonType=Regular Season&amp;LeagueID=00&amp;PerMode=PerGame&amp;Scope=S&amp;StatCategory=PTS&amp;section=leaders" xr:uid="{7380BEC1-FD4D-4546-B6EC-00969F4BF9A4}"/>
    <hyperlink ref="I246" r:id="rId2875" display="/events/?flag=3&amp;CFID=&amp;CFPARAMS=&amp;PlayerID=203473&amp;TeamID=0&amp;GameID=&amp;ContextMeasure=FG3M&amp;Season=2019-20&amp;SeasonType=Regular Season&amp;LeagueID=00&amp;PerMode=PerGame&amp;Scope=S&amp;StatCategory=PTS&amp;section=leaders" xr:uid="{4F2A61E9-B58A-DB41-B73F-BA316A6E76FE}"/>
    <hyperlink ref="J246" r:id="rId2876" display="/events/?flag=3&amp;CFID=&amp;CFPARAMS=&amp;PlayerID=203473&amp;TeamID=0&amp;GameID=&amp;ContextMeasure=FG3A&amp;Season=2019-20&amp;SeasonType=Regular Season&amp;LeagueID=00&amp;PerMode=PerGame&amp;Scope=S&amp;StatCategory=PTS&amp;section=leaders" xr:uid="{FC106E39-7CF3-C946-8C22-7E1A61FB6A8A}"/>
    <hyperlink ref="O246" r:id="rId2877" display="/events/?flag=1&amp;CFID=&amp;CFPARAMS=&amp;PlayerID=203473&amp;TeamID=0&amp;GameID=&amp;ContextMeasure=OREB&amp;Season=2019-20&amp;SeasonType=Regular Season&amp;LeagueID=00&amp;PerMode=PerGame&amp;Scope=S&amp;StatCategory=PTS&amp;section=leaders" xr:uid="{DB6CC6EC-8AF5-1F4B-A1C1-BCBF0E15652A}"/>
    <hyperlink ref="P246" r:id="rId2878" display="/events/?flag=1&amp;CFID=&amp;CFPARAMS=&amp;PlayerID=203473&amp;TeamID=0&amp;GameID=&amp;ContextMeasure=DREB&amp;Season=2019-20&amp;SeasonType=Regular Season&amp;LeagueID=00&amp;PerMode=PerGame&amp;Scope=S&amp;StatCategory=PTS&amp;section=leaders" xr:uid="{B681EA55-0136-0E43-9E93-DAE4712C4485}"/>
    <hyperlink ref="Q246" r:id="rId2879" display="/events/?flag=1&amp;CFID=&amp;CFPARAMS=&amp;PlayerID=203473&amp;TeamID=0&amp;GameID=&amp;ContextMeasure=REB&amp;Season=2019-20&amp;SeasonType=Regular Season&amp;LeagueID=00&amp;PerMode=PerGame&amp;Scope=S&amp;StatCategory=PTS&amp;section=leaders" xr:uid="{0768CB45-1415-2448-96D2-AA4B596F1BA2}"/>
    <hyperlink ref="R246" r:id="rId2880" display="/events/?flag=1&amp;CFID=&amp;CFPARAMS=&amp;PlayerID=203473&amp;TeamID=0&amp;GameID=&amp;ContextMeasure=AST&amp;Season=2019-20&amp;SeasonType=Regular Season&amp;LeagueID=00&amp;PerMode=PerGame&amp;Scope=S&amp;StatCategory=PTS&amp;section=leaders" xr:uid="{A924AE15-BCB0-8A42-985F-AFDE5D1F8856}"/>
    <hyperlink ref="S246" r:id="rId2881" display="/events/?flag=1&amp;CFID=&amp;CFPARAMS=&amp;PlayerID=203473&amp;TeamID=0&amp;GameID=&amp;ContextMeasure=STL&amp;Season=2019-20&amp;SeasonType=Regular Season&amp;LeagueID=00&amp;PerMode=PerGame&amp;Scope=S&amp;StatCategory=PTS&amp;section=leaders" xr:uid="{5D1E000E-F443-104C-A6F3-D8D095DEAC57}"/>
    <hyperlink ref="T246" r:id="rId2882" display="/events/?flag=1&amp;CFID=&amp;CFPARAMS=&amp;PlayerID=203473&amp;TeamID=0&amp;GameID=&amp;ContextMeasure=BLK&amp;Season=2019-20&amp;SeasonType=Regular Season&amp;LeagueID=00&amp;PerMode=PerGame&amp;Scope=S&amp;StatCategory=PTS&amp;section=leaders" xr:uid="{275739E7-7D0E-8842-B5CF-7929C3CF5029}"/>
    <hyperlink ref="U246" r:id="rId2883" display="/events/?flag=1&amp;CFID=&amp;CFPARAMS=&amp;PlayerID=203473&amp;TeamID=0&amp;GameID=&amp;ContextMeasure=TOV&amp;Season=2019-20&amp;SeasonType=Regular Season&amp;LeagueID=00&amp;PerMode=PerGame&amp;Scope=S&amp;StatCategory=PTS&amp;section=leaders" xr:uid="{83108F68-3359-5B40-B45C-70B24FE8A9E5}"/>
    <hyperlink ref="B247" r:id="rId2884" display="https://stats.nba.com/player/1626188/traditional/" xr:uid="{CD68B790-FC9E-1449-8E86-71A35FCB0B09}"/>
    <hyperlink ref="F247" r:id="rId2885" display="/events/?flag=3&amp;CFID=&amp;CFPARAMS=&amp;PlayerID=1626188&amp;TeamID=0&amp;GameID=&amp;ContextMeasure=FGM&amp;Season=2019-20&amp;SeasonType=Regular Season&amp;LeagueID=00&amp;PerMode=PerGame&amp;Scope=S&amp;StatCategory=PTS&amp;section=leaders" xr:uid="{89750F4E-33EC-C844-A85D-C0145425B2D4}"/>
    <hyperlink ref="G247" r:id="rId2886" display="/events/?flag=3&amp;CFID=&amp;CFPARAMS=&amp;PlayerID=1626188&amp;TeamID=0&amp;GameID=&amp;ContextMeasure=FGA&amp;Season=2019-20&amp;SeasonType=Regular Season&amp;LeagueID=00&amp;PerMode=PerGame&amp;Scope=S&amp;StatCategory=PTS&amp;section=leaders" xr:uid="{271EE513-A13E-B34D-B9CB-17FD474DDA7D}"/>
    <hyperlink ref="I247" r:id="rId2887" display="/events/?flag=3&amp;CFID=&amp;CFPARAMS=&amp;PlayerID=1626188&amp;TeamID=0&amp;GameID=&amp;ContextMeasure=FG3M&amp;Season=2019-20&amp;SeasonType=Regular Season&amp;LeagueID=00&amp;PerMode=PerGame&amp;Scope=S&amp;StatCategory=PTS&amp;section=leaders" xr:uid="{764B5DB1-FD19-6D41-8B2A-5F7F75D00822}"/>
    <hyperlink ref="J247" r:id="rId2888" display="/events/?flag=3&amp;CFID=&amp;CFPARAMS=&amp;PlayerID=1626188&amp;TeamID=0&amp;GameID=&amp;ContextMeasure=FG3A&amp;Season=2019-20&amp;SeasonType=Regular Season&amp;LeagueID=00&amp;PerMode=PerGame&amp;Scope=S&amp;StatCategory=PTS&amp;section=leaders" xr:uid="{35C6D256-63F7-074A-931F-CA1BE3739B28}"/>
    <hyperlink ref="O247" r:id="rId2889" display="/events/?flag=1&amp;CFID=&amp;CFPARAMS=&amp;PlayerID=1626188&amp;TeamID=0&amp;GameID=&amp;ContextMeasure=OREB&amp;Season=2019-20&amp;SeasonType=Regular Season&amp;LeagueID=00&amp;PerMode=PerGame&amp;Scope=S&amp;StatCategory=PTS&amp;section=leaders" xr:uid="{992C9161-EA81-6A45-BC20-EEEEE90F50EB}"/>
    <hyperlink ref="P247" r:id="rId2890" display="/events/?flag=1&amp;CFID=&amp;CFPARAMS=&amp;PlayerID=1626188&amp;TeamID=0&amp;GameID=&amp;ContextMeasure=DREB&amp;Season=2019-20&amp;SeasonType=Regular Season&amp;LeagueID=00&amp;PerMode=PerGame&amp;Scope=S&amp;StatCategory=PTS&amp;section=leaders" xr:uid="{3B9CC89D-AC59-C347-8F4A-959F306A923A}"/>
    <hyperlink ref="Q247" r:id="rId2891" display="/events/?flag=1&amp;CFID=&amp;CFPARAMS=&amp;PlayerID=1626188&amp;TeamID=0&amp;GameID=&amp;ContextMeasure=REB&amp;Season=2019-20&amp;SeasonType=Regular Season&amp;LeagueID=00&amp;PerMode=PerGame&amp;Scope=S&amp;StatCategory=PTS&amp;section=leaders" xr:uid="{8A96FAB5-FE06-B245-A6EA-92655FF6DB4D}"/>
    <hyperlink ref="R247" r:id="rId2892" display="/events/?flag=1&amp;CFID=&amp;CFPARAMS=&amp;PlayerID=1626188&amp;TeamID=0&amp;GameID=&amp;ContextMeasure=AST&amp;Season=2019-20&amp;SeasonType=Regular Season&amp;LeagueID=00&amp;PerMode=PerGame&amp;Scope=S&amp;StatCategory=PTS&amp;section=leaders" xr:uid="{9C7A7117-0EA1-A74C-9C9A-7496C006943B}"/>
    <hyperlink ref="S247" r:id="rId2893" display="/events/?flag=1&amp;CFID=&amp;CFPARAMS=&amp;PlayerID=1626188&amp;TeamID=0&amp;GameID=&amp;ContextMeasure=STL&amp;Season=2019-20&amp;SeasonType=Regular Season&amp;LeagueID=00&amp;PerMode=PerGame&amp;Scope=S&amp;StatCategory=PTS&amp;section=leaders" xr:uid="{13D0DFB3-D0E7-EC4B-AF65-73FD8EE002A2}"/>
    <hyperlink ref="T247" r:id="rId2894" display="/events/?flag=1&amp;CFID=&amp;CFPARAMS=&amp;PlayerID=1626188&amp;TeamID=0&amp;GameID=&amp;ContextMeasure=BLK&amp;Season=2019-20&amp;SeasonType=Regular Season&amp;LeagueID=00&amp;PerMode=PerGame&amp;Scope=S&amp;StatCategory=PTS&amp;section=leaders" xr:uid="{936BAF0A-BD31-E343-8A62-E753EE9BE197}"/>
    <hyperlink ref="U247" r:id="rId2895" display="/events/?flag=1&amp;CFID=&amp;CFPARAMS=&amp;PlayerID=1626188&amp;TeamID=0&amp;GameID=&amp;ContextMeasure=TOV&amp;Season=2019-20&amp;SeasonType=Regular Season&amp;LeagueID=00&amp;PerMode=PerGame&amp;Scope=S&amp;StatCategory=PTS&amp;section=leaders" xr:uid="{7101EE6E-370C-2B42-AF77-B73B658F07F8}"/>
    <hyperlink ref="B248" r:id="rId2896" display="https://stats.nba.com/player/1629058/traditional/" xr:uid="{4482B964-A6DC-DB4B-9AE2-047C393F276E}"/>
    <hyperlink ref="F248" r:id="rId2897" display="/events/?flag=3&amp;CFID=&amp;CFPARAMS=&amp;PlayerID=1629058&amp;TeamID=0&amp;GameID=&amp;ContextMeasure=FGM&amp;Season=2019-20&amp;SeasonType=Regular Season&amp;LeagueID=00&amp;PerMode=PerGame&amp;Scope=S&amp;StatCategory=PTS&amp;section=leaders" xr:uid="{20EFCCEF-316C-3041-9FBE-F14C99AEB784}"/>
    <hyperlink ref="G248" r:id="rId2898" display="/events/?flag=3&amp;CFID=&amp;CFPARAMS=&amp;PlayerID=1629058&amp;TeamID=0&amp;GameID=&amp;ContextMeasure=FGA&amp;Season=2019-20&amp;SeasonType=Regular Season&amp;LeagueID=00&amp;PerMode=PerGame&amp;Scope=S&amp;StatCategory=PTS&amp;section=leaders" xr:uid="{95BECCC7-BD2C-2F4F-AEF6-38548CCF9D6D}"/>
    <hyperlink ref="I248" r:id="rId2899" display="/events/?flag=3&amp;CFID=&amp;CFPARAMS=&amp;PlayerID=1629058&amp;TeamID=0&amp;GameID=&amp;ContextMeasure=FG3M&amp;Season=2019-20&amp;SeasonType=Regular Season&amp;LeagueID=00&amp;PerMode=PerGame&amp;Scope=S&amp;StatCategory=PTS&amp;section=leaders" xr:uid="{6A8D0190-219B-3746-9B5E-A49239EE1379}"/>
    <hyperlink ref="J248" r:id="rId2900" display="/events/?flag=3&amp;CFID=&amp;CFPARAMS=&amp;PlayerID=1629058&amp;TeamID=0&amp;GameID=&amp;ContextMeasure=FG3A&amp;Season=2019-20&amp;SeasonType=Regular Season&amp;LeagueID=00&amp;PerMode=PerGame&amp;Scope=S&amp;StatCategory=PTS&amp;section=leaders" xr:uid="{D8F78680-B1DB-9246-B717-96F50B2E71B4}"/>
    <hyperlink ref="O248" r:id="rId2901" display="/events/?flag=1&amp;CFID=&amp;CFPARAMS=&amp;PlayerID=1629058&amp;TeamID=0&amp;GameID=&amp;ContextMeasure=OREB&amp;Season=2019-20&amp;SeasonType=Regular Season&amp;LeagueID=00&amp;PerMode=PerGame&amp;Scope=S&amp;StatCategory=PTS&amp;section=leaders" xr:uid="{F0540D4D-6EAE-ED42-BE73-F588DFDEE0CC}"/>
    <hyperlink ref="P248" r:id="rId2902" display="/events/?flag=1&amp;CFID=&amp;CFPARAMS=&amp;PlayerID=1629058&amp;TeamID=0&amp;GameID=&amp;ContextMeasure=DREB&amp;Season=2019-20&amp;SeasonType=Regular Season&amp;LeagueID=00&amp;PerMode=PerGame&amp;Scope=S&amp;StatCategory=PTS&amp;section=leaders" xr:uid="{797E7E79-6614-6F49-BD1E-0011E54FAB0B}"/>
    <hyperlink ref="Q248" r:id="rId2903" display="/events/?flag=1&amp;CFID=&amp;CFPARAMS=&amp;PlayerID=1629058&amp;TeamID=0&amp;GameID=&amp;ContextMeasure=REB&amp;Season=2019-20&amp;SeasonType=Regular Season&amp;LeagueID=00&amp;PerMode=PerGame&amp;Scope=S&amp;StatCategory=PTS&amp;section=leaders" xr:uid="{796B4BF3-BA61-BA46-9C5D-71842D087593}"/>
    <hyperlink ref="R248" r:id="rId2904" display="/events/?flag=1&amp;CFID=&amp;CFPARAMS=&amp;PlayerID=1629058&amp;TeamID=0&amp;GameID=&amp;ContextMeasure=AST&amp;Season=2019-20&amp;SeasonType=Regular Season&amp;LeagueID=00&amp;PerMode=PerGame&amp;Scope=S&amp;StatCategory=PTS&amp;section=leaders" xr:uid="{27168B7A-DFCC-A443-B6A9-DBDA2EBDDEF4}"/>
    <hyperlink ref="S248" r:id="rId2905" display="/events/?flag=1&amp;CFID=&amp;CFPARAMS=&amp;PlayerID=1629058&amp;TeamID=0&amp;GameID=&amp;ContextMeasure=STL&amp;Season=2019-20&amp;SeasonType=Regular Season&amp;LeagueID=00&amp;PerMode=PerGame&amp;Scope=S&amp;StatCategory=PTS&amp;section=leaders" xr:uid="{724FE116-83DC-374A-84AC-DF83D1B14871}"/>
    <hyperlink ref="T248" r:id="rId2906" display="/events/?flag=1&amp;CFID=&amp;CFPARAMS=&amp;PlayerID=1629058&amp;TeamID=0&amp;GameID=&amp;ContextMeasure=BLK&amp;Season=2019-20&amp;SeasonType=Regular Season&amp;LeagueID=00&amp;PerMode=PerGame&amp;Scope=S&amp;StatCategory=PTS&amp;section=leaders" xr:uid="{1DED0586-9C6A-8C44-9F04-313CA285B7CC}"/>
    <hyperlink ref="U248" r:id="rId2907" display="/events/?flag=1&amp;CFID=&amp;CFPARAMS=&amp;PlayerID=1629058&amp;TeamID=0&amp;GameID=&amp;ContextMeasure=TOV&amp;Season=2019-20&amp;SeasonType=Regular Season&amp;LeagueID=00&amp;PerMode=PerGame&amp;Scope=S&amp;StatCategory=PTS&amp;section=leaders" xr:uid="{1E18BD1D-9E75-0443-B103-CAA3AF12FBB3}"/>
    <hyperlink ref="B249" r:id="rId2908" display="https://stats.nba.com/player/201959/traditional/" xr:uid="{3366B5EE-F252-AF46-9ABE-FAC089AF6A13}"/>
    <hyperlink ref="F249" r:id="rId2909" display="/events/?flag=3&amp;CFID=&amp;CFPARAMS=&amp;PlayerID=201959&amp;TeamID=0&amp;GameID=&amp;ContextMeasure=FGM&amp;Season=2019-20&amp;SeasonType=Regular Season&amp;LeagueID=00&amp;PerMode=PerGame&amp;Scope=S&amp;StatCategory=PTS&amp;section=leaders" xr:uid="{0DF30A0A-37B2-314F-9EA0-83BB83F33CA1}"/>
    <hyperlink ref="G249" r:id="rId2910" display="/events/?flag=3&amp;CFID=&amp;CFPARAMS=&amp;PlayerID=201959&amp;TeamID=0&amp;GameID=&amp;ContextMeasure=FGA&amp;Season=2019-20&amp;SeasonType=Regular Season&amp;LeagueID=00&amp;PerMode=PerGame&amp;Scope=S&amp;StatCategory=PTS&amp;section=leaders" xr:uid="{4F2DF7F9-7D92-174E-A7BD-9ABE8D82B394}"/>
    <hyperlink ref="I249" r:id="rId2911" display="/events/?flag=3&amp;CFID=&amp;CFPARAMS=&amp;PlayerID=201959&amp;TeamID=0&amp;GameID=&amp;ContextMeasure=FG3M&amp;Season=2019-20&amp;SeasonType=Regular Season&amp;LeagueID=00&amp;PerMode=PerGame&amp;Scope=S&amp;StatCategory=PTS&amp;section=leaders" xr:uid="{4DF841B9-3C6D-384D-AB7E-09291F8E4C55}"/>
    <hyperlink ref="J249" r:id="rId2912" display="/events/?flag=3&amp;CFID=&amp;CFPARAMS=&amp;PlayerID=201959&amp;TeamID=0&amp;GameID=&amp;ContextMeasure=FG3A&amp;Season=2019-20&amp;SeasonType=Regular Season&amp;LeagueID=00&amp;PerMode=PerGame&amp;Scope=S&amp;StatCategory=PTS&amp;section=leaders" xr:uid="{9ECB75B0-A7A1-3241-B25F-6AFD41010AD6}"/>
    <hyperlink ref="O249" r:id="rId2913" display="/events/?flag=1&amp;CFID=&amp;CFPARAMS=&amp;PlayerID=201959&amp;TeamID=0&amp;GameID=&amp;ContextMeasure=OREB&amp;Season=2019-20&amp;SeasonType=Regular Season&amp;LeagueID=00&amp;PerMode=PerGame&amp;Scope=S&amp;StatCategory=PTS&amp;section=leaders" xr:uid="{1F519E06-42B2-D944-BCFE-1A6BB2F74BC0}"/>
    <hyperlink ref="P249" r:id="rId2914" display="/events/?flag=1&amp;CFID=&amp;CFPARAMS=&amp;PlayerID=201959&amp;TeamID=0&amp;GameID=&amp;ContextMeasure=DREB&amp;Season=2019-20&amp;SeasonType=Regular Season&amp;LeagueID=00&amp;PerMode=PerGame&amp;Scope=S&amp;StatCategory=PTS&amp;section=leaders" xr:uid="{5299D096-FDB6-B04E-B6A5-F7E658DF5BBD}"/>
    <hyperlink ref="Q249" r:id="rId2915" display="/events/?flag=1&amp;CFID=&amp;CFPARAMS=&amp;PlayerID=201959&amp;TeamID=0&amp;GameID=&amp;ContextMeasure=REB&amp;Season=2019-20&amp;SeasonType=Regular Season&amp;LeagueID=00&amp;PerMode=PerGame&amp;Scope=S&amp;StatCategory=PTS&amp;section=leaders" xr:uid="{D69B0303-79F8-AA41-9EB0-4D225730BD1F}"/>
    <hyperlink ref="R249" r:id="rId2916" display="/events/?flag=1&amp;CFID=&amp;CFPARAMS=&amp;PlayerID=201959&amp;TeamID=0&amp;GameID=&amp;ContextMeasure=AST&amp;Season=2019-20&amp;SeasonType=Regular Season&amp;LeagueID=00&amp;PerMode=PerGame&amp;Scope=S&amp;StatCategory=PTS&amp;section=leaders" xr:uid="{AA298133-8F7A-8643-844B-E800F57A2A0F}"/>
    <hyperlink ref="S249" r:id="rId2917" display="/events/?flag=1&amp;CFID=&amp;CFPARAMS=&amp;PlayerID=201959&amp;TeamID=0&amp;GameID=&amp;ContextMeasure=STL&amp;Season=2019-20&amp;SeasonType=Regular Season&amp;LeagueID=00&amp;PerMode=PerGame&amp;Scope=S&amp;StatCategory=PTS&amp;section=leaders" xr:uid="{3229FFC9-2078-484F-BA7D-0244E4B8A010}"/>
    <hyperlink ref="T249" r:id="rId2918" display="/events/?flag=1&amp;CFID=&amp;CFPARAMS=&amp;PlayerID=201959&amp;TeamID=0&amp;GameID=&amp;ContextMeasure=BLK&amp;Season=2019-20&amp;SeasonType=Regular Season&amp;LeagueID=00&amp;PerMode=PerGame&amp;Scope=S&amp;StatCategory=PTS&amp;section=leaders" xr:uid="{370D57AC-636E-7A4E-888B-F04E6786BBD9}"/>
    <hyperlink ref="U249" r:id="rId2919" display="/events/?flag=1&amp;CFID=&amp;CFPARAMS=&amp;PlayerID=201959&amp;TeamID=0&amp;GameID=&amp;ContextMeasure=TOV&amp;Season=2019-20&amp;SeasonType=Regular Season&amp;LeagueID=00&amp;PerMode=PerGame&amp;Scope=S&amp;StatCategory=PTS&amp;section=leaders" xr:uid="{62E085E9-51DC-A94E-94CF-899E68C61B0E}"/>
    <hyperlink ref="B250" r:id="rId2920" display="https://stats.nba.com/player/203584/traditional/" xr:uid="{53B9291E-3DA7-6E42-A47B-26F332F18F56}"/>
    <hyperlink ref="F250" r:id="rId2921" display="/events/?flag=3&amp;CFID=&amp;CFPARAMS=&amp;PlayerID=203584&amp;TeamID=0&amp;GameID=&amp;ContextMeasure=FGM&amp;Season=2019-20&amp;SeasonType=Regular Season&amp;LeagueID=00&amp;PerMode=PerGame&amp;Scope=S&amp;StatCategory=PTS&amp;section=leaders" xr:uid="{A79DB043-2E65-4145-A68F-D520A488C7B4}"/>
    <hyperlink ref="G250" r:id="rId2922" display="/events/?flag=3&amp;CFID=&amp;CFPARAMS=&amp;PlayerID=203584&amp;TeamID=0&amp;GameID=&amp;ContextMeasure=FGA&amp;Season=2019-20&amp;SeasonType=Regular Season&amp;LeagueID=00&amp;PerMode=PerGame&amp;Scope=S&amp;StatCategory=PTS&amp;section=leaders" xr:uid="{BD093F06-96CB-9143-9FBE-E162E9FBA9A4}"/>
    <hyperlink ref="I250" r:id="rId2923" display="/events/?flag=3&amp;CFID=&amp;CFPARAMS=&amp;PlayerID=203584&amp;TeamID=0&amp;GameID=&amp;ContextMeasure=FG3M&amp;Season=2019-20&amp;SeasonType=Regular Season&amp;LeagueID=00&amp;PerMode=PerGame&amp;Scope=S&amp;StatCategory=PTS&amp;section=leaders" xr:uid="{6CC3DD5A-8862-E74E-86DC-08061B91586B}"/>
    <hyperlink ref="J250" r:id="rId2924" display="/events/?flag=3&amp;CFID=&amp;CFPARAMS=&amp;PlayerID=203584&amp;TeamID=0&amp;GameID=&amp;ContextMeasure=FG3A&amp;Season=2019-20&amp;SeasonType=Regular Season&amp;LeagueID=00&amp;PerMode=PerGame&amp;Scope=S&amp;StatCategory=PTS&amp;section=leaders" xr:uid="{66A17437-7B37-2F47-92E0-BB330F2BF119}"/>
    <hyperlink ref="O250" r:id="rId2925" display="/events/?flag=1&amp;CFID=&amp;CFPARAMS=&amp;PlayerID=203584&amp;TeamID=0&amp;GameID=&amp;ContextMeasure=OREB&amp;Season=2019-20&amp;SeasonType=Regular Season&amp;LeagueID=00&amp;PerMode=PerGame&amp;Scope=S&amp;StatCategory=PTS&amp;section=leaders" xr:uid="{7CDB68B3-2492-1449-8911-FC1D8FDF0D10}"/>
    <hyperlink ref="P250" r:id="rId2926" display="/events/?flag=1&amp;CFID=&amp;CFPARAMS=&amp;PlayerID=203584&amp;TeamID=0&amp;GameID=&amp;ContextMeasure=DREB&amp;Season=2019-20&amp;SeasonType=Regular Season&amp;LeagueID=00&amp;PerMode=PerGame&amp;Scope=S&amp;StatCategory=PTS&amp;section=leaders" xr:uid="{124C1DD2-C6C9-734C-A00D-494350DB171C}"/>
    <hyperlink ref="Q250" r:id="rId2927" display="/events/?flag=1&amp;CFID=&amp;CFPARAMS=&amp;PlayerID=203584&amp;TeamID=0&amp;GameID=&amp;ContextMeasure=REB&amp;Season=2019-20&amp;SeasonType=Regular Season&amp;LeagueID=00&amp;PerMode=PerGame&amp;Scope=S&amp;StatCategory=PTS&amp;section=leaders" xr:uid="{41B8CF04-EA50-564B-AE05-FA6345004FFD}"/>
    <hyperlink ref="R250" r:id="rId2928" display="/events/?flag=1&amp;CFID=&amp;CFPARAMS=&amp;PlayerID=203584&amp;TeamID=0&amp;GameID=&amp;ContextMeasure=AST&amp;Season=2019-20&amp;SeasonType=Regular Season&amp;LeagueID=00&amp;PerMode=PerGame&amp;Scope=S&amp;StatCategory=PTS&amp;section=leaders" xr:uid="{8567A7E4-EEEE-194B-A61A-F0442316B41D}"/>
    <hyperlink ref="S250" r:id="rId2929" display="/events/?flag=1&amp;CFID=&amp;CFPARAMS=&amp;PlayerID=203584&amp;TeamID=0&amp;GameID=&amp;ContextMeasure=STL&amp;Season=2019-20&amp;SeasonType=Regular Season&amp;LeagueID=00&amp;PerMode=PerGame&amp;Scope=S&amp;StatCategory=PTS&amp;section=leaders" xr:uid="{7C3F2D4C-AA0A-6248-B19A-233E2E2B6613}"/>
    <hyperlink ref="T250" r:id="rId2930" display="/events/?flag=1&amp;CFID=&amp;CFPARAMS=&amp;PlayerID=203584&amp;TeamID=0&amp;GameID=&amp;ContextMeasure=BLK&amp;Season=2019-20&amp;SeasonType=Regular Season&amp;LeagueID=00&amp;PerMode=PerGame&amp;Scope=S&amp;StatCategory=PTS&amp;section=leaders" xr:uid="{082BCF36-DD6E-CC4E-903E-A3C87B415FF0}"/>
    <hyperlink ref="U250" r:id="rId2931" display="/events/?flag=1&amp;CFID=&amp;CFPARAMS=&amp;PlayerID=203584&amp;TeamID=0&amp;GameID=&amp;ContextMeasure=TOV&amp;Season=2019-20&amp;SeasonType=Regular Season&amp;LeagueID=00&amp;PerMode=PerGame&amp;Scope=S&amp;StatCategory=PTS&amp;section=leaders" xr:uid="{E4C9D9AB-8120-1B43-9CF1-B48746DDDE8B}"/>
    <hyperlink ref="B251" r:id="rId2932" display="https://stats.nba.com/player/1626209/traditional/" xr:uid="{34892CAB-5498-5947-A4EB-5FE20DBC3E70}"/>
    <hyperlink ref="F251" r:id="rId2933" display="/events/?flag=3&amp;CFID=&amp;CFPARAMS=&amp;PlayerID=1626209&amp;TeamID=0&amp;GameID=&amp;ContextMeasure=FGM&amp;Season=2019-20&amp;SeasonType=Regular Season&amp;LeagueID=00&amp;PerMode=PerGame&amp;Scope=S&amp;StatCategory=PTS&amp;section=leaders" xr:uid="{1A819E0E-857A-1541-9728-39C6C3DE183D}"/>
    <hyperlink ref="G251" r:id="rId2934" display="/events/?flag=3&amp;CFID=&amp;CFPARAMS=&amp;PlayerID=1626209&amp;TeamID=0&amp;GameID=&amp;ContextMeasure=FGA&amp;Season=2019-20&amp;SeasonType=Regular Season&amp;LeagueID=00&amp;PerMode=PerGame&amp;Scope=S&amp;StatCategory=PTS&amp;section=leaders" xr:uid="{5B6CDBAE-5CFD-DE49-914F-03C3B780338D}"/>
    <hyperlink ref="I251" r:id="rId2935" display="/events/?flag=3&amp;CFID=&amp;CFPARAMS=&amp;PlayerID=1626209&amp;TeamID=0&amp;GameID=&amp;ContextMeasure=FG3M&amp;Season=2019-20&amp;SeasonType=Regular Season&amp;LeagueID=00&amp;PerMode=PerGame&amp;Scope=S&amp;StatCategory=PTS&amp;section=leaders" xr:uid="{9DA8A53C-9D8C-974C-A26E-9DF6AF7D89F9}"/>
    <hyperlink ref="J251" r:id="rId2936" display="/events/?flag=3&amp;CFID=&amp;CFPARAMS=&amp;PlayerID=1626209&amp;TeamID=0&amp;GameID=&amp;ContextMeasure=FG3A&amp;Season=2019-20&amp;SeasonType=Regular Season&amp;LeagueID=00&amp;PerMode=PerGame&amp;Scope=S&amp;StatCategory=PTS&amp;section=leaders" xr:uid="{6BC36BFD-B8D3-404A-B687-CFDF4E6042D2}"/>
    <hyperlink ref="O251" r:id="rId2937" display="/events/?flag=1&amp;CFID=&amp;CFPARAMS=&amp;PlayerID=1626209&amp;TeamID=0&amp;GameID=&amp;ContextMeasure=OREB&amp;Season=2019-20&amp;SeasonType=Regular Season&amp;LeagueID=00&amp;PerMode=PerGame&amp;Scope=S&amp;StatCategory=PTS&amp;section=leaders" xr:uid="{C8A3E94B-BD38-8C4F-ADFD-51FF29AF61DF}"/>
    <hyperlink ref="P251" r:id="rId2938" display="/events/?flag=1&amp;CFID=&amp;CFPARAMS=&amp;PlayerID=1626209&amp;TeamID=0&amp;GameID=&amp;ContextMeasure=DREB&amp;Season=2019-20&amp;SeasonType=Regular Season&amp;LeagueID=00&amp;PerMode=PerGame&amp;Scope=S&amp;StatCategory=PTS&amp;section=leaders" xr:uid="{5CF6B6C8-3C59-734C-8C56-9CAEB19373B6}"/>
    <hyperlink ref="Q251" r:id="rId2939" display="/events/?flag=1&amp;CFID=&amp;CFPARAMS=&amp;PlayerID=1626209&amp;TeamID=0&amp;GameID=&amp;ContextMeasure=REB&amp;Season=2019-20&amp;SeasonType=Regular Season&amp;LeagueID=00&amp;PerMode=PerGame&amp;Scope=S&amp;StatCategory=PTS&amp;section=leaders" xr:uid="{7EC3A89C-E6F6-2942-9084-341AE621C721}"/>
    <hyperlink ref="R251" r:id="rId2940" display="/events/?flag=1&amp;CFID=&amp;CFPARAMS=&amp;PlayerID=1626209&amp;TeamID=0&amp;GameID=&amp;ContextMeasure=AST&amp;Season=2019-20&amp;SeasonType=Regular Season&amp;LeagueID=00&amp;PerMode=PerGame&amp;Scope=S&amp;StatCategory=PTS&amp;section=leaders" xr:uid="{48A00646-405A-6B4D-9EF1-BFD13F393746}"/>
    <hyperlink ref="S251" r:id="rId2941" display="/events/?flag=1&amp;CFID=&amp;CFPARAMS=&amp;PlayerID=1626209&amp;TeamID=0&amp;GameID=&amp;ContextMeasure=STL&amp;Season=2019-20&amp;SeasonType=Regular Season&amp;LeagueID=00&amp;PerMode=PerGame&amp;Scope=S&amp;StatCategory=PTS&amp;section=leaders" xr:uid="{879074DD-16A0-D946-B947-59861027527E}"/>
    <hyperlink ref="T251" r:id="rId2942" display="/events/?flag=1&amp;CFID=&amp;CFPARAMS=&amp;PlayerID=1626209&amp;TeamID=0&amp;GameID=&amp;ContextMeasure=BLK&amp;Season=2019-20&amp;SeasonType=Regular Season&amp;LeagueID=00&amp;PerMode=PerGame&amp;Scope=S&amp;StatCategory=PTS&amp;section=leaders" xr:uid="{44577326-69FF-D647-BFAC-A64498369FF0}"/>
    <hyperlink ref="U251" r:id="rId2943" display="/events/?flag=1&amp;CFID=&amp;CFPARAMS=&amp;PlayerID=1626209&amp;TeamID=0&amp;GameID=&amp;ContextMeasure=TOV&amp;Season=2019-20&amp;SeasonType=Regular Season&amp;LeagueID=00&amp;PerMode=PerGame&amp;Scope=S&amp;StatCategory=PTS&amp;section=leaders" xr:uid="{7AC2E3FB-B57C-9444-8B71-4F6FEC09A831}"/>
    <hyperlink ref="B252" r:id="rId2944" display="https://stats.nba.com/player/1629642/traditional/" xr:uid="{7AEF0B6D-0CDF-D342-B4F9-D0D894D2A207}"/>
    <hyperlink ref="F252" r:id="rId2945" display="/events/?flag=3&amp;CFID=&amp;CFPARAMS=&amp;PlayerID=1629642&amp;TeamID=0&amp;GameID=&amp;ContextMeasure=FGM&amp;Season=2019-20&amp;SeasonType=Regular Season&amp;LeagueID=00&amp;PerMode=PerGame&amp;Scope=S&amp;StatCategory=PTS&amp;section=leaders" xr:uid="{00445F92-61D8-5442-A364-6DA0E1F9DAFE}"/>
    <hyperlink ref="G252" r:id="rId2946" display="/events/?flag=3&amp;CFID=&amp;CFPARAMS=&amp;PlayerID=1629642&amp;TeamID=0&amp;GameID=&amp;ContextMeasure=FGA&amp;Season=2019-20&amp;SeasonType=Regular Season&amp;LeagueID=00&amp;PerMode=PerGame&amp;Scope=S&amp;StatCategory=PTS&amp;section=leaders" xr:uid="{5B17BA79-EFE9-5C40-8890-48A76B378EC5}"/>
    <hyperlink ref="I252" r:id="rId2947" display="/events/?flag=3&amp;CFID=&amp;CFPARAMS=&amp;PlayerID=1629642&amp;TeamID=0&amp;GameID=&amp;ContextMeasure=FG3M&amp;Season=2019-20&amp;SeasonType=Regular Season&amp;LeagueID=00&amp;PerMode=PerGame&amp;Scope=S&amp;StatCategory=PTS&amp;section=leaders" xr:uid="{5B91833F-58A8-DB4C-924F-A0AD62619D31}"/>
    <hyperlink ref="J252" r:id="rId2948" display="/events/?flag=3&amp;CFID=&amp;CFPARAMS=&amp;PlayerID=1629642&amp;TeamID=0&amp;GameID=&amp;ContextMeasure=FG3A&amp;Season=2019-20&amp;SeasonType=Regular Season&amp;LeagueID=00&amp;PerMode=PerGame&amp;Scope=S&amp;StatCategory=PTS&amp;section=leaders" xr:uid="{C249A9C8-06D4-FA4D-8D3E-ED57C8EC2678}"/>
    <hyperlink ref="O252" r:id="rId2949" display="/events/?flag=1&amp;CFID=&amp;CFPARAMS=&amp;PlayerID=1629642&amp;TeamID=0&amp;GameID=&amp;ContextMeasure=OREB&amp;Season=2019-20&amp;SeasonType=Regular Season&amp;LeagueID=00&amp;PerMode=PerGame&amp;Scope=S&amp;StatCategory=PTS&amp;section=leaders" xr:uid="{0A7DD9C9-FB07-F94B-92B7-3884C54F3B25}"/>
    <hyperlink ref="P252" r:id="rId2950" display="/events/?flag=1&amp;CFID=&amp;CFPARAMS=&amp;PlayerID=1629642&amp;TeamID=0&amp;GameID=&amp;ContextMeasure=DREB&amp;Season=2019-20&amp;SeasonType=Regular Season&amp;LeagueID=00&amp;PerMode=PerGame&amp;Scope=S&amp;StatCategory=PTS&amp;section=leaders" xr:uid="{45F6B0A2-A132-0C41-837E-C106B13F6805}"/>
    <hyperlink ref="Q252" r:id="rId2951" display="/events/?flag=1&amp;CFID=&amp;CFPARAMS=&amp;PlayerID=1629642&amp;TeamID=0&amp;GameID=&amp;ContextMeasure=REB&amp;Season=2019-20&amp;SeasonType=Regular Season&amp;LeagueID=00&amp;PerMode=PerGame&amp;Scope=S&amp;StatCategory=PTS&amp;section=leaders" xr:uid="{E4FD5E75-0FBD-9143-9D39-A5EC213081B1}"/>
    <hyperlink ref="R252" r:id="rId2952" display="/events/?flag=1&amp;CFID=&amp;CFPARAMS=&amp;PlayerID=1629642&amp;TeamID=0&amp;GameID=&amp;ContextMeasure=AST&amp;Season=2019-20&amp;SeasonType=Regular Season&amp;LeagueID=00&amp;PerMode=PerGame&amp;Scope=S&amp;StatCategory=PTS&amp;section=leaders" xr:uid="{A2286E51-D208-F840-8930-19470A157D7F}"/>
    <hyperlink ref="S252" r:id="rId2953" display="/events/?flag=1&amp;CFID=&amp;CFPARAMS=&amp;PlayerID=1629642&amp;TeamID=0&amp;GameID=&amp;ContextMeasure=STL&amp;Season=2019-20&amp;SeasonType=Regular Season&amp;LeagueID=00&amp;PerMode=PerGame&amp;Scope=S&amp;StatCategory=PTS&amp;section=leaders" xr:uid="{0486BB4E-5560-2A40-9559-D8ECAE9B9EE2}"/>
    <hyperlink ref="T252" r:id="rId2954" display="/events/?flag=1&amp;CFID=&amp;CFPARAMS=&amp;PlayerID=1629642&amp;TeamID=0&amp;GameID=&amp;ContextMeasure=BLK&amp;Season=2019-20&amp;SeasonType=Regular Season&amp;LeagueID=00&amp;PerMode=PerGame&amp;Scope=S&amp;StatCategory=PTS&amp;section=leaders" xr:uid="{8E2B2BC7-A274-9447-B8E2-F2CB27172FE8}"/>
    <hyperlink ref="U252" r:id="rId2955" display="/events/?flag=1&amp;CFID=&amp;CFPARAMS=&amp;PlayerID=1629642&amp;TeamID=0&amp;GameID=&amp;ContextMeasure=TOV&amp;Season=2019-20&amp;SeasonType=Regular Season&amp;LeagueID=00&amp;PerMode=PerGame&amp;Scope=S&amp;StatCategory=PTS&amp;section=leaders" xr:uid="{499CEE53-3B42-2646-81BF-734F8A6D57B4}"/>
    <hyperlink ref="B253" r:id="rId2956" display="https://stats.nba.com/player/1627777/traditional/" xr:uid="{96B63590-D3ED-C743-9CF7-8A9D10D06D84}"/>
    <hyperlink ref="F253" r:id="rId2957" display="/events/?flag=3&amp;CFID=&amp;CFPARAMS=&amp;PlayerID=1627777&amp;TeamID=0&amp;GameID=&amp;ContextMeasure=FGM&amp;Season=2019-20&amp;SeasonType=Regular Season&amp;LeagueID=00&amp;PerMode=PerGame&amp;Scope=S&amp;StatCategory=PTS&amp;section=leaders" xr:uid="{2EE0EE10-EF96-8D44-AD22-75025EC67BB9}"/>
    <hyperlink ref="G253" r:id="rId2958" display="/events/?flag=3&amp;CFID=&amp;CFPARAMS=&amp;PlayerID=1627777&amp;TeamID=0&amp;GameID=&amp;ContextMeasure=FGA&amp;Season=2019-20&amp;SeasonType=Regular Season&amp;LeagueID=00&amp;PerMode=PerGame&amp;Scope=S&amp;StatCategory=PTS&amp;section=leaders" xr:uid="{26CCFABC-02E8-2348-A34B-72DCF068E4A8}"/>
    <hyperlink ref="I253" r:id="rId2959" display="/events/?flag=3&amp;CFID=&amp;CFPARAMS=&amp;PlayerID=1627777&amp;TeamID=0&amp;GameID=&amp;ContextMeasure=FG3M&amp;Season=2019-20&amp;SeasonType=Regular Season&amp;LeagueID=00&amp;PerMode=PerGame&amp;Scope=S&amp;StatCategory=PTS&amp;section=leaders" xr:uid="{D9F6F7E8-5969-314A-B56B-339B12F32808}"/>
    <hyperlink ref="J253" r:id="rId2960" display="/events/?flag=3&amp;CFID=&amp;CFPARAMS=&amp;PlayerID=1627777&amp;TeamID=0&amp;GameID=&amp;ContextMeasure=FG3A&amp;Season=2019-20&amp;SeasonType=Regular Season&amp;LeagueID=00&amp;PerMode=PerGame&amp;Scope=S&amp;StatCategory=PTS&amp;section=leaders" xr:uid="{53B415D3-894B-BA4B-A0FE-64CBA8ED0976}"/>
    <hyperlink ref="O253" r:id="rId2961" display="/events/?flag=1&amp;CFID=&amp;CFPARAMS=&amp;PlayerID=1627777&amp;TeamID=0&amp;GameID=&amp;ContextMeasure=OREB&amp;Season=2019-20&amp;SeasonType=Regular Season&amp;LeagueID=00&amp;PerMode=PerGame&amp;Scope=S&amp;StatCategory=PTS&amp;section=leaders" xr:uid="{F70D19A2-BC44-624D-8050-471FA72B199E}"/>
    <hyperlink ref="P253" r:id="rId2962" display="/events/?flag=1&amp;CFID=&amp;CFPARAMS=&amp;PlayerID=1627777&amp;TeamID=0&amp;GameID=&amp;ContextMeasure=DREB&amp;Season=2019-20&amp;SeasonType=Regular Season&amp;LeagueID=00&amp;PerMode=PerGame&amp;Scope=S&amp;StatCategory=PTS&amp;section=leaders" xr:uid="{B6DCCBAB-5211-C947-ACD2-C6E129674005}"/>
    <hyperlink ref="Q253" r:id="rId2963" display="/events/?flag=1&amp;CFID=&amp;CFPARAMS=&amp;PlayerID=1627777&amp;TeamID=0&amp;GameID=&amp;ContextMeasure=REB&amp;Season=2019-20&amp;SeasonType=Regular Season&amp;LeagueID=00&amp;PerMode=PerGame&amp;Scope=S&amp;StatCategory=PTS&amp;section=leaders" xr:uid="{81ACCA40-EE43-CC46-8E1D-3ED5F011BB85}"/>
    <hyperlink ref="R253" r:id="rId2964" display="/events/?flag=1&amp;CFID=&amp;CFPARAMS=&amp;PlayerID=1627777&amp;TeamID=0&amp;GameID=&amp;ContextMeasure=AST&amp;Season=2019-20&amp;SeasonType=Regular Season&amp;LeagueID=00&amp;PerMode=PerGame&amp;Scope=S&amp;StatCategory=PTS&amp;section=leaders" xr:uid="{59C15648-4E62-7346-B996-E0F3EE4056E7}"/>
    <hyperlink ref="S253" r:id="rId2965" display="/events/?flag=1&amp;CFID=&amp;CFPARAMS=&amp;PlayerID=1627777&amp;TeamID=0&amp;GameID=&amp;ContextMeasure=STL&amp;Season=2019-20&amp;SeasonType=Regular Season&amp;LeagueID=00&amp;PerMode=PerGame&amp;Scope=S&amp;StatCategory=PTS&amp;section=leaders" xr:uid="{299C4750-3C39-4E4B-B6C5-C5FDFE48E722}"/>
    <hyperlink ref="T253" r:id="rId2966" display="/events/?flag=1&amp;CFID=&amp;CFPARAMS=&amp;PlayerID=1627777&amp;TeamID=0&amp;GameID=&amp;ContextMeasure=BLK&amp;Season=2019-20&amp;SeasonType=Regular Season&amp;LeagueID=00&amp;PerMode=PerGame&amp;Scope=S&amp;StatCategory=PTS&amp;section=leaders" xr:uid="{6EB87604-EA34-944C-89C3-B01E594E27A8}"/>
    <hyperlink ref="U253" r:id="rId2967" display="/events/?flag=1&amp;CFID=&amp;CFPARAMS=&amp;PlayerID=1627777&amp;TeamID=0&amp;GameID=&amp;ContextMeasure=TOV&amp;Season=2019-20&amp;SeasonType=Regular Season&amp;LeagueID=00&amp;PerMode=PerGame&amp;Scope=S&amp;StatCategory=PTS&amp;section=leaders" xr:uid="{A0A56840-CDCF-FF47-9B16-FF39E9162343}"/>
    <hyperlink ref="B254" r:id="rId2968" display="https://stats.nba.com/player/203476/traditional/" xr:uid="{33868506-3258-A448-88A4-DB6706014F32}"/>
    <hyperlink ref="F254" r:id="rId2969" display="/events/?flag=3&amp;CFID=&amp;CFPARAMS=&amp;PlayerID=203476&amp;TeamID=0&amp;GameID=&amp;ContextMeasure=FGM&amp;Season=2019-20&amp;SeasonType=Regular Season&amp;LeagueID=00&amp;PerMode=PerGame&amp;Scope=S&amp;StatCategory=PTS&amp;section=leaders" xr:uid="{4153F0CD-9DCE-E147-B3AB-74567FF886D8}"/>
    <hyperlink ref="G254" r:id="rId2970" display="/events/?flag=3&amp;CFID=&amp;CFPARAMS=&amp;PlayerID=203476&amp;TeamID=0&amp;GameID=&amp;ContextMeasure=FGA&amp;Season=2019-20&amp;SeasonType=Regular Season&amp;LeagueID=00&amp;PerMode=PerGame&amp;Scope=S&amp;StatCategory=PTS&amp;section=leaders" xr:uid="{555AB89E-8198-3342-BD56-CBC289059CE3}"/>
    <hyperlink ref="I254" r:id="rId2971" display="/events/?flag=3&amp;CFID=&amp;CFPARAMS=&amp;PlayerID=203476&amp;TeamID=0&amp;GameID=&amp;ContextMeasure=FG3M&amp;Season=2019-20&amp;SeasonType=Regular Season&amp;LeagueID=00&amp;PerMode=PerGame&amp;Scope=S&amp;StatCategory=PTS&amp;section=leaders" xr:uid="{7265CFFF-618D-D847-8F35-057F00930BA5}"/>
    <hyperlink ref="J254" r:id="rId2972" display="/events/?flag=3&amp;CFID=&amp;CFPARAMS=&amp;PlayerID=203476&amp;TeamID=0&amp;GameID=&amp;ContextMeasure=FG3A&amp;Season=2019-20&amp;SeasonType=Regular Season&amp;LeagueID=00&amp;PerMode=PerGame&amp;Scope=S&amp;StatCategory=PTS&amp;section=leaders" xr:uid="{FAE5B9DE-58E8-A246-8F51-BE724B553440}"/>
    <hyperlink ref="O254" r:id="rId2973" display="/events/?flag=1&amp;CFID=&amp;CFPARAMS=&amp;PlayerID=203476&amp;TeamID=0&amp;GameID=&amp;ContextMeasure=OREB&amp;Season=2019-20&amp;SeasonType=Regular Season&amp;LeagueID=00&amp;PerMode=PerGame&amp;Scope=S&amp;StatCategory=PTS&amp;section=leaders" xr:uid="{66F3341F-EB8F-1A4E-BFD6-50173A6E171C}"/>
    <hyperlink ref="P254" r:id="rId2974" display="/events/?flag=1&amp;CFID=&amp;CFPARAMS=&amp;PlayerID=203476&amp;TeamID=0&amp;GameID=&amp;ContextMeasure=DREB&amp;Season=2019-20&amp;SeasonType=Regular Season&amp;LeagueID=00&amp;PerMode=PerGame&amp;Scope=S&amp;StatCategory=PTS&amp;section=leaders" xr:uid="{029C6BF6-57D1-BF4D-A20D-78A2CD0A568E}"/>
    <hyperlink ref="Q254" r:id="rId2975" display="/events/?flag=1&amp;CFID=&amp;CFPARAMS=&amp;PlayerID=203476&amp;TeamID=0&amp;GameID=&amp;ContextMeasure=REB&amp;Season=2019-20&amp;SeasonType=Regular Season&amp;LeagueID=00&amp;PerMode=PerGame&amp;Scope=S&amp;StatCategory=PTS&amp;section=leaders" xr:uid="{A140920D-4A4A-4742-B710-5964C30F5F8D}"/>
    <hyperlink ref="R254" r:id="rId2976" display="/events/?flag=1&amp;CFID=&amp;CFPARAMS=&amp;PlayerID=203476&amp;TeamID=0&amp;GameID=&amp;ContextMeasure=AST&amp;Season=2019-20&amp;SeasonType=Regular Season&amp;LeagueID=00&amp;PerMode=PerGame&amp;Scope=S&amp;StatCategory=PTS&amp;section=leaders" xr:uid="{F503EDAD-35C9-354A-9856-7E034E37F130}"/>
    <hyperlink ref="S254" r:id="rId2977" display="/events/?flag=1&amp;CFID=&amp;CFPARAMS=&amp;PlayerID=203476&amp;TeamID=0&amp;GameID=&amp;ContextMeasure=STL&amp;Season=2019-20&amp;SeasonType=Regular Season&amp;LeagueID=00&amp;PerMode=PerGame&amp;Scope=S&amp;StatCategory=PTS&amp;section=leaders" xr:uid="{EEE9D157-3347-574B-894D-DD5A8BCDF4B2}"/>
    <hyperlink ref="T254" r:id="rId2978" display="/events/?flag=1&amp;CFID=&amp;CFPARAMS=&amp;PlayerID=203476&amp;TeamID=0&amp;GameID=&amp;ContextMeasure=BLK&amp;Season=2019-20&amp;SeasonType=Regular Season&amp;LeagueID=00&amp;PerMode=PerGame&amp;Scope=S&amp;StatCategory=PTS&amp;section=leaders" xr:uid="{E19CCCC0-8BFF-9348-AA4F-740708A70600}"/>
    <hyperlink ref="U254" r:id="rId2979" display="/events/?flag=1&amp;CFID=&amp;CFPARAMS=&amp;PlayerID=203476&amp;TeamID=0&amp;GameID=&amp;ContextMeasure=TOV&amp;Season=2019-20&amp;SeasonType=Regular Season&amp;LeagueID=00&amp;PerMode=PerGame&amp;Scope=S&amp;StatCategory=PTS&amp;section=leaders" xr:uid="{FB003217-5CB1-EF45-A5F6-9DE8B9F9D343}"/>
    <hyperlink ref="B255" r:id="rId2980" display="https://stats.nba.com/player/1629598/traditional/" xr:uid="{EF885458-E70D-9B48-9A08-1125F725690F}"/>
    <hyperlink ref="F255" r:id="rId2981" display="/events/?flag=3&amp;CFID=&amp;CFPARAMS=&amp;PlayerID=1629598&amp;TeamID=0&amp;GameID=&amp;ContextMeasure=FGM&amp;Season=2019-20&amp;SeasonType=Regular Season&amp;LeagueID=00&amp;PerMode=PerGame&amp;Scope=S&amp;StatCategory=PTS&amp;section=leaders" xr:uid="{71E489B9-7E06-2241-B9DC-797F2D65195A}"/>
    <hyperlink ref="G255" r:id="rId2982" display="/events/?flag=3&amp;CFID=&amp;CFPARAMS=&amp;PlayerID=1629598&amp;TeamID=0&amp;GameID=&amp;ContextMeasure=FGA&amp;Season=2019-20&amp;SeasonType=Regular Season&amp;LeagueID=00&amp;PerMode=PerGame&amp;Scope=S&amp;StatCategory=PTS&amp;section=leaders" xr:uid="{574B8EFE-7B59-7B4D-AC7B-5F2C5804E147}"/>
    <hyperlink ref="I255" r:id="rId2983" display="/events/?flag=3&amp;CFID=&amp;CFPARAMS=&amp;PlayerID=1629598&amp;TeamID=0&amp;GameID=&amp;ContextMeasure=FG3M&amp;Season=2019-20&amp;SeasonType=Regular Season&amp;LeagueID=00&amp;PerMode=PerGame&amp;Scope=S&amp;StatCategory=PTS&amp;section=leaders" xr:uid="{19407461-1774-9F46-A8DB-E56450F368C4}"/>
    <hyperlink ref="J255" r:id="rId2984" display="/events/?flag=3&amp;CFID=&amp;CFPARAMS=&amp;PlayerID=1629598&amp;TeamID=0&amp;GameID=&amp;ContextMeasure=FG3A&amp;Season=2019-20&amp;SeasonType=Regular Season&amp;LeagueID=00&amp;PerMode=PerGame&amp;Scope=S&amp;StatCategory=PTS&amp;section=leaders" xr:uid="{73DD5380-6C03-F744-A0D8-E211B489B4B3}"/>
    <hyperlink ref="O255" r:id="rId2985" display="/events/?flag=1&amp;CFID=&amp;CFPARAMS=&amp;PlayerID=1629598&amp;TeamID=0&amp;GameID=&amp;ContextMeasure=OREB&amp;Season=2019-20&amp;SeasonType=Regular Season&amp;LeagueID=00&amp;PerMode=PerGame&amp;Scope=S&amp;StatCategory=PTS&amp;section=leaders" xr:uid="{247C734D-CC78-964C-9FED-B40084C8AA7F}"/>
    <hyperlink ref="P255" r:id="rId2986" display="/events/?flag=1&amp;CFID=&amp;CFPARAMS=&amp;PlayerID=1629598&amp;TeamID=0&amp;GameID=&amp;ContextMeasure=DREB&amp;Season=2019-20&amp;SeasonType=Regular Season&amp;LeagueID=00&amp;PerMode=PerGame&amp;Scope=S&amp;StatCategory=PTS&amp;section=leaders" xr:uid="{2AE793A6-F048-7D45-A582-19E914E1D27C}"/>
    <hyperlink ref="Q255" r:id="rId2987" display="/events/?flag=1&amp;CFID=&amp;CFPARAMS=&amp;PlayerID=1629598&amp;TeamID=0&amp;GameID=&amp;ContextMeasure=REB&amp;Season=2019-20&amp;SeasonType=Regular Season&amp;LeagueID=00&amp;PerMode=PerGame&amp;Scope=S&amp;StatCategory=PTS&amp;section=leaders" xr:uid="{9D823A4B-A608-F34C-B996-50B894073109}"/>
    <hyperlink ref="R255" r:id="rId2988" display="/events/?flag=1&amp;CFID=&amp;CFPARAMS=&amp;PlayerID=1629598&amp;TeamID=0&amp;GameID=&amp;ContextMeasure=AST&amp;Season=2019-20&amp;SeasonType=Regular Season&amp;LeagueID=00&amp;PerMode=PerGame&amp;Scope=S&amp;StatCategory=PTS&amp;section=leaders" xr:uid="{32EE84A3-8890-4F41-B895-8742FDD99F90}"/>
    <hyperlink ref="S255" r:id="rId2989" display="/events/?flag=1&amp;CFID=&amp;CFPARAMS=&amp;PlayerID=1629598&amp;TeamID=0&amp;GameID=&amp;ContextMeasure=STL&amp;Season=2019-20&amp;SeasonType=Regular Season&amp;LeagueID=00&amp;PerMode=PerGame&amp;Scope=S&amp;StatCategory=PTS&amp;section=leaders" xr:uid="{E8410143-C714-BB46-BC8E-D05972B5B92E}"/>
    <hyperlink ref="T255" r:id="rId2990" display="/events/?flag=1&amp;CFID=&amp;CFPARAMS=&amp;PlayerID=1629598&amp;TeamID=0&amp;GameID=&amp;ContextMeasure=BLK&amp;Season=2019-20&amp;SeasonType=Regular Season&amp;LeagueID=00&amp;PerMode=PerGame&amp;Scope=S&amp;StatCategory=PTS&amp;section=leaders" xr:uid="{BF1ADD27-11B0-B944-A66E-9D26BA120995}"/>
    <hyperlink ref="U255" r:id="rId2991" display="/events/?flag=1&amp;CFID=&amp;CFPARAMS=&amp;PlayerID=1629598&amp;TeamID=0&amp;GameID=&amp;ContextMeasure=TOV&amp;Season=2019-20&amp;SeasonType=Regular Season&amp;LeagueID=00&amp;PerMode=PerGame&amp;Scope=S&amp;StatCategory=PTS&amp;section=leaders" xr:uid="{AB1757B3-BFA1-FC42-B570-6DB11C8B9BFF}"/>
    <hyperlink ref="B256" r:id="rId2992" display="https://stats.nba.com/player/202329/traditional/" xr:uid="{7A78ED75-2517-C44D-9B4D-2A0BA7DA5910}"/>
    <hyperlink ref="F256" r:id="rId2993" display="/events/?flag=3&amp;CFID=&amp;CFPARAMS=&amp;PlayerID=202329&amp;TeamID=0&amp;GameID=&amp;ContextMeasure=FGM&amp;Season=2019-20&amp;SeasonType=Regular Season&amp;LeagueID=00&amp;PerMode=PerGame&amp;Scope=S&amp;StatCategory=PTS&amp;section=leaders" xr:uid="{D632C18A-8D12-AD41-BDDB-C08A8F3D0DC0}"/>
    <hyperlink ref="G256" r:id="rId2994" display="/events/?flag=3&amp;CFID=&amp;CFPARAMS=&amp;PlayerID=202329&amp;TeamID=0&amp;GameID=&amp;ContextMeasure=FGA&amp;Season=2019-20&amp;SeasonType=Regular Season&amp;LeagueID=00&amp;PerMode=PerGame&amp;Scope=S&amp;StatCategory=PTS&amp;section=leaders" xr:uid="{9C002C9A-C5F0-8F48-BB93-D0680A7BB0CC}"/>
    <hyperlink ref="I256" r:id="rId2995" display="/events/?flag=3&amp;CFID=&amp;CFPARAMS=&amp;PlayerID=202329&amp;TeamID=0&amp;GameID=&amp;ContextMeasure=FG3M&amp;Season=2019-20&amp;SeasonType=Regular Season&amp;LeagueID=00&amp;PerMode=PerGame&amp;Scope=S&amp;StatCategory=PTS&amp;section=leaders" xr:uid="{5C74137D-24A7-7F48-A243-C97834CFE185}"/>
    <hyperlink ref="J256" r:id="rId2996" display="/events/?flag=3&amp;CFID=&amp;CFPARAMS=&amp;PlayerID=202329&amp;TeamID=0&amp;GameID=&amp;ContextMeasure=FG3A&amp;Season=2019-20&amp;SeasonType=Regular Season&amp;LeagueID=00&amp;PerMode=PerGame&amp;Scope=S&amp;StatCategory=PTS&amp;section=leaders" xr:uid="{60F5502C-9E15-DA43-A901-C9BC32692A1D}"/>
    <hyperlink ref="O256" r:id="rId2997" display="/events/?flag=1&amp;CFID=&amp;CFPARAMS=&amp;PlayerID=202329&amp;TeamID=0&amp;GameID=&amp;ContextMeasure=OREB&amp;Season=2019-20&amp;SeasonType=Regular Season&amp;LeagueID=00&amp;PerMode=PerGame&amp;Scope=S&amp;StatCategory=PTS&amp;section=leaders" xr:uid="{6ADF3E88-B351-984A-BD1C-0221A414BCB8}"/>
    <hyperlink ref="P256" r:id="rId2998" display="/events/?flag=1&amp;CFID=&amp;CFPARAMS=&amp;PlayerID=202329&amp;TeamID=0&amp;GameID=&amp;ContextMeasure=DREB&amp;Season=2019-20&amp;SeasonType=Regular Season&amp;LeagueID=00&amp;PerMode=PerGame&amp;Scope=S&amp;StatCategory=PTS&amp;section=leaders" xr:uid="{DE4F3613-4599-5B49-B317-2021062A7BEE}"/>
    <hyperlink ref="Q256" r:id="rId2999" display="/events/?flag=1&amp;CFID=&amp;CFPARAMS=&amp;PlayerID=202329&amp;TeamID=0&amp;GameID=&amp;ContextMeasure=REB&amp;Season=2019-20&amp;SeasonType=Regular Season&amp;LeagueID=00&amp;PerMode=PerGame&amp;Scope=S&amp;StatCategory=PTS&amp;section=leaders" xr:uid="{9582FF00-6197-8541-8669-CD91A4620537}"/>
    <hyperlink ref="R256" r:id="rId3000" display="/events/?flag=1&amp;CFID=&amp;CFPARAMS=&amp;PlayerID=202329&amp;TeamID=0&amp;GameID=&amp;ContextMeasure=AST&amp;Season=2019-20&amp;SeasonType=Regular Season&amp;LeagueID=00&amp;PerMode=PerGame&amp;Scope=S&amp;StatCategory=PTS&amp;section=leaders" xr:uid="{1C3DCEED-92E4-7B43-A2DA-609A113E195A}"/>
    <hyperlink ref="S256" r:id="rId3001" display="/events/?flag=1&amp;CFID=&amp;CFPARAMS=&amp;PlayerID=202329&amp;TeamID=0&amp;GameID=&amp;ContextMeasure=STL&amp;Season=2019-20&amp;SeasonType=Regular Season&amp;LeagueID=00&amp;PerMode=PerGame&amp;Scope=S&amp;StatCategory=PTS&amp;section=leaders" xr:uid="{A7726BB5-FD6E-D240-9264-1A6A6E71E113}"/>
    <hyperlink ref="T256" r:id="rId3002" display="/events/?flag=1&amp;CFID=&amp;CFPARAMS=&amp;PlayerID=202329&amp;TeamID=0&amp;GameID=&amp;ContextMeasure=BLK&amp;Season=2019-20&amp;SeasonType=Regular Season&amp;LeagueID=00&amp;PerMode=PerGame&amp;Scope=S&amp;StatCategory=PTS&amp;section=leaders" xr:uid="{3541B6D7-2E27-244A-8CB0-E4FC3E964E98}"/>
    <hyperlink ref="U256" r:id="rId3003" display="/events/?flag=1&amp;CFID=&amp;CFPARAMS=&amp;PlayerID=202329&amp;TeamID=0&amp;GameID=&amp;ContextMeasure=TOV&amp;Season=2019-20&amp;SeasonType=Regular Season&amp;LeagueID=00&amp;PerMode=PerGame&amp;Scope=S&amp;StatCategory=PTS&amp;section=leaders" xr:uid="{DC830ABF-81E0-D441-9A7B-F08433855668}"/>
    <hyperlink ref="B257" r:id="rId3004" display="https://stats.nba.com/player/203526/traditional/" xr:uid="{2286A260-3C0B-1B41-82F4-4F9E4B4E63F2}"/>
    <hyperlink ref="F257" r:id="rId3005" display="/events/?flag=3&amp;CFID=&amp;CFPARAMS=&amp;PlayerID=203526&amp;TeamID=0&amp;GameID=&amp;ContextMeasure=FGM&amp;Season=2019-20&amp;SeasonType=Regular Season&amp;LeagueID=00&amp;PerMode=PerGame&amp;Scope=S&amp;StatCategory=PTS&amp;section=leaders" xr:uid="{B0C98670-F47D-484F-BFF9-18F5598648CC}"/>
    <hyperlink ref="G257" r:id="rId3006" display="/events/?flag=3&amp;CFID=&amp;CFPARAMS=&amp;PlayerID=203526&amp;TeamID=0&amp;GameID=&amp;ContextMeasure=FGA&amp;Season=2019-20&amp;SeasonType=Regular Season&amp;LeagueID=00&amp;PerMode=PerGame&amp;Scope=S&amp;StatCategory=PTS&amp;section=leaders" xr:uid="{E86644E0-AAEE-0344-AC49-E57826B2F473}"/>
    <hyperlink ref="I257" r:id="rId3007" display="/events/?flag=3&amp;CFID=&amp;CFPARAMS=&amp;PlayerID=203526&amp;TeamID=0&amp;GameID=&amp;ContextMeasure=FG3M&amp;Season=2019-20&amp;SeasonType=Regular Season&amp;LeagueID=00&amp;PerMode=PerGame&amp;Scope=S&amp;StatCategory=PTS&amp;section=leaders" xr:uid="{EECBD179-04F7-7D40-A974-05E6B212121E}"/>
    <hyperlink ref="J257" r:id="rId3008" display="/events/?flag=3&amp;CFID=&amp;CFPARAMS=&amp;PlayerID=203526&amp;TeamID=0&amp;GameID=&amp;ContextMeasure=FG3A&amp;Season=2019-20&amp;SeasonType=Regular Season&amp;LeagueID=00&amp;PerMode=PerGame&amp;Scope=S&amp;StatCategory=PTS&amp;section=leaders" xr:uid="{1DAF8241-0342-A94F-8500-32DE94573B10}"/>
    <hyperlink ref="O257" r:id="rId3009" display="/events/?flag=1&amp;CFID=&amp;CFPARAMS=&amp;PlayerID=203526&amp;TeamID=0&amp;GameID=&amp;ContextMeasure=OREB&amp;Season=2019-20&amp;SeasonType=Regular Season&amp;LeagueID=00&amp;PerMode=PerGame&amp;Scope=S&amp;StatCategory=PTS&amp;section=leaders" xr:uid="{0494343A-4456-D440-BB3F-32AEF084D73D}"/>
    <hyperlink ref="P257" r:id="rId3010" display="/events/?flag=1&amp;CFID=&amp;CFPARAMS=&amp;PlayerID=203526&amp;TeamID=0&amp;GameID=&amp;ContextMeasure=DREB&amp;Season=2019-20&amp;SeasonType=Regular Season&amp;LeagueID=00&amp;PerMode=PerGame&amp;Scope=S&amp;StatCategory=PTS&amp;section=leaders" xr:uid="{12E88BAC-36A7-BD49-AF7C-224CFA0B1F17}"/>
    <hyperlink ref="Q257" r:id="rId3011" display="/events/?flag=1&amp;CFID=&amp;CFPARAMS=&amp;PlayerID=203526&amp;TeamID=0&amp;GameID=&amp;ContextMeasure=REB&amp;Season=2019-20&amp;SeasonType=Regular Season&amp;LeagueID=00&amp;PerMode=PerGame&amp;Scope=S&amp;StatCategory=PTS&amp;section=leaders" xr:uid="{D6761D8A-8A2E-A740-AA7C-B2FFB3EC0D93}"/>
    <hyperlink ref="R257" r:id="rId3012" display="/events/?flag=1&amp;CFID=&amp;CFPARAMS=&amp;PlayerID=203526&amp;TeamID=0&amp;GameID=&amp;ContextMeasure=AST&amp;Season=2019-20&amp;SeasonType=Regular Season&amp;LeagueID=00&amp;PerMode=PerGame&amp;Scope=S&amp;StatCategory=PTS&amp;section=leaders" xr:uid="{3A3A588D-CF4D-8E49-BB03-662BFC8893F4}"/>
    <hyperlink ref="S257" r:id="rId3013" display="/events/?flag=1&amp;CFID=&amp;CFPARAMS=&amp;PlayerID=203526&amp;TeamID=0&amp;GameID=&amp;ContextMeasure=STL&amp;Season=2019-20&amp;SeasonType=Regular Season&amp;LeagueID=00&amp;PerMode=PerGame&amp;Scope=S&amp;StatCategory=PTS&amp;section=leaders" xr:uid="{EA7C9ABB-6E42-B04D-A320-D066BFFF286A}"/>
    <hyperlink ref="T257" r:id="rId3014" display="/events/?flag=1&amp;CFID=&amp;CFPARAMS=&amp;PlayerID=203526&amp;TeamID=0&amp;GameID=&amp;ContextMeasure=BLK&amp;Season=2019-20&amp;SeasonType=Regular Season&amp;LeagueID=00&amp;PerMode=PerGame&amp;Scope=S&amp;StatCategory=PTS&amp;section=leaders" xr:uid="{4085B192-7180-594E-9973-040C44930457}"/>
    <hyperlink ref="U257" r:id="rId3015" display="/events/?flag=1&amp;CFID=&amp;CFPARAMS=&amp;PlayerID=203526&amp;TeamID=0&amp;GameID=&amp;ContextMeasure=TOV&amp;Season=2019-20&amp;SeasonType=Regular Season&amp;LeagueID=00&amp;PerMode=PerGame&amp;Scope=S&amp;StatCategory=PTS&amp;section=leaders" xr:uid="{5726F0F1-8FC4-394E-A2AC-AD28619E884A}"/>
    <hyperlink ref="B258" r:id="rId3016" display="https://stats.nba.com/player/1626168/traditional/" xr:uid="{D9D1982F-B9F0-6844-936A-AE3B6E4AC7D9}"/>
    <hyperlink ref="F258" r:id="rId3017" display="/events/?flag=3&amp;CFID=&amp;CFPARAMS=&amp;PlayerID=1626168&amp;TeamID=0&amp;GameID=&amp;ContextMeasure=FGM&amp;Season=2019-20&amp;SeasonType=Regular Season&amp;LeagueID=00&amp;PerMode=PerGame&amp;Scope=S&amp;StatCategory=PTS&amp;section=leaders" xr:uid="{982440CA-7CB9-2247-8435-0C55124EB398}"/>
    <hyperlink ref="G258" r:id="rId3018" display="/events/?flag=3&amp;CFID=&amp;CFPARAMS=&amp;PlayerID=1626168&amp;TeamID=0&amp;GameID=&amp;ContextMeasure=FGA&amp;Season=2019-20&amp;SeasonType=Regular Season&amp;LeagueID=00&amp;PerMode=PerGame&amp;Scope=S&amp;StatCategory=PTS&amp;section=leaders" xr:uid="{A2CCB323-71E5-8646-A01B-B17321AB4508}"/>
    <hyperlink ref="I258" r:id="rId3019" display="/events/?flag=3&amp;CFID=&amp;CFPARAMS=&amp;PlayerID=1626168&amp;TeamID=0&amp;GameID=&amp;ContextMeasure=FG3M&amp;Season=2019-20&amp;SeasonType=Regular Season&amp;LeagueID=00&amp;PerMode=PerGame&amp;Scope=S&amp;StatCategory=PTS&amp;section=leaders" xr:uid="{3070BE5D-0151-5844-8DAB-3FB0B351EBCC}"/>
    <hyperlink ref="J258" r:id="rId3020" display="/events/?flag=3&amp;CFID=&amp;CFPARAMS=&amp;PlayerID=1626168&amp;TeamID=0&amp;GameID=&amp;ContextMeasure=FG3A&amp;Season=2019-20&amp;SeasonType=Regular Season&amp;LeagueID=00&amp;PerMode=PerGame&amp;Scope=S&amp;StatCategory=PTS&amp;section=leaders" xr:uid="{3598247F-6593-F94C-8062-9AB9F400D3C7}"/>
    <hyperlink ref="O258" r:id="rId3021" display="/events/?flag=1&amp;CFID=&amp;CFPARAMS=&amp;PlayerID=1626168&amp;TeamID=0&amp;GameID=&amp;ContextMeasure=OREB&amp;Season=2019-20&amp;SeasonType=Regular Season&amp;LeagueID=00&amp;PerMode=PerGame&amp;Scope=S&amp;StatCategory=PTS&amp;section=leaders" xr:uid="{E989C1DC-4BE8-4B4C-BAAC-D117E0A01958}"/>
    <hyperlink ref="P258" r:id="rId3022" display="/events/?flag=1&amp;CFID=&amp;CFPARAMS=&amp;PlayerID=1626168&amp;TeamID=0&amp;GameID=&amp;ContextMeasure=DREB&amp;Season=2019-20&amp;SeasonType=Regular Season&amp;LeagueID=00&amp;PerMode=PerGame&amp;Scope=S&amp;StatCategory=PTS&amp;section=leaders" xr:uid="{D13C373D-0BDC-B94C-9A5A-925F9E6FB4E3}"/>
    <hyperlink ref="Q258" r:id="rId3023" display="/events/?flag=1&amp;CFID=&amp;CFPARAMS=&amp;PlayerID=1626168&amp;TeamID=0&amp;GameID=&amp;ContextMeasure=REB&amp;Season=2019-20&amp;SeasonType=Regular Season&amp;LeagueID=00&amp;PerMode=PerGame&amp;Scope=S&amp;StatCategory=PTS&amp;section=leaders" xr:uid="{D5F2B787-EC00-BC40-98D0-52E4F0A571C8}"/>
    <hyperlink ref="R258" r:id="rId3024" display="/events/?flag=1&amp;CFID=&amp;CFPARAMS=&amp;PlayerID=1626168&amp;TeamID=0&amp;GameID=&amp;ContextMeasure=AST&amp;Season=2019-20&amp;SeasonType=Regular Season&amp;LeagueID=00&amp;PerMode=PerGame&amp;Scope=S&amp;StatCategory=PTS&amp;section=leaders" xr:uid="{372EA47F-B5D1-6F45-AB17-AE1F22080CAD}"/>
    <hyperlink ref="S258" r:id="rId3025" display="/events/?flag=1&amp;CFID=&amp;CFPARAMS=&amp;PlayerID=1626168&amp;TeamID=0&amp;GameID=&amp;ContextMeasure=STL&amp;Season=2019-20&amp;SeasonType=Regular Season&amp;LeagueID=00&amp;PerMode=PerGame&amp;Scope=S&amp;StatCategory=PTS&amp;section=leaders" xr:uid="{891537AD-781B-9F43-AB71-FFFA60AA4410}"/>
    <hyperlink ref="T258" r:id="rId3026" display="/events/?flag=1&amp;CFID=&amp;CFPARAMS=&amp;PlayerID=1626168&amp;TeamID=0&amp;GameID=&amp;ContextMeasure=BLK&amp;Season=2019-20&amp;SeasonType=Regular Season&amp;LeagueID=00&amp;PerMode=PerGame&amp;Scope=S&amp;StatCategory=PTS&amp;section=leaders" xr:uid="{4AF0C966-B134-4B46-8FF1-BD0419764B50}"/>
    <hyperlink ref="U258" r:id="rId3027" display="/events/?flag=1&amp;CFID=&amp;CFPARAMS=&amp;PlayerID=1626168&amp;TeamID=0&amp;GameID=&amp;ContextMeasure=TOV&amp;Season=2019-20&amp;SeasonType=Regular Season&amp;LeagueID=00&amp;PerMode=PerGame&amp;Scope=S&amp;StatCategory=PTS&amp;section=leaders" xr:uid="{86AB9827-FC01-A14C-8BB4-56A76AB016BB}"/>
    <hyperlink ref="B259" r:id="rId3028" display="https://stats.nba.com/player/1628396/traditional/" xr:uid="{8B2EF99A-2567-0347-8AE4-667FDF24F7CE}"/>
    <hyperlink ref="F259" r:id="rId3029" display="/events/?flag=3&amp;CFID=&amp;CFPARAMS=&amp;PlayerID=1628396&amp;TeamID=0&amp;GameID=&amp;ContextMeasure=FGM&amp;Season=2019-20&amp;SeasonType=Regular Season&amp;LeagueID=00&amp;PerMode=PerGame&amp;Scope=S&amp;StatCategory=PTS&amp;section=leaders" xr:uid="{0BB4955C-7398-6747-BD31-2950F2EA2D1D}"/>
    <hyperlink ref="G259" r:id="rId3030" display="/events/?flag=3&amp;CFID=&amp;CFPARAMS=&amp;PlayerID=1628396&amp;TeamID=0&amp;GameID=&amp;ContextMeasure=FGA&amp;Season=2019-20&amp;SeasonType=Regular Season&amp;LeagueID=00&amp;PerMode=PerGame&amp;Scope=S&amp;StatCategory=PTS&amp;section=leaders" xr:uid="{78F84D5E-6CA5-2C44-856A-FAEBCB2E62B7}"/>
    <hyperlink ref="O259" r:id="rId3031" display="/events/?flag=1&amp;CFID=&amp;CFPARAMS=&amp;PlayerID=1628396&amp;TeamID=0&amp;GameID=&amp;ContextMeasure=OREB&amp;Season=2019-20&amp;SeasonType=Regular Season&amp;LeagueID=00&amp;PerMode=PerGame&amp;Scope=S&amp;StatCategory=PTS&amp;section=leaders" xr:uid="{6D03C2F3-3A4C-9645-99E0-A1BCA7A436F3}"/>
    <hyperlink ref="P259" r:id="rId3032" display="/events/?flag=1&amp;CFID=&amp;CFPARAMS=&amp;PlayerID=1628396&amp;TeamID=0&amp;GameID=&amp;ContextMeasure=DREB&amp;Season=2019-20&amp;SeasonType=Regular Season&amp;LeagueID=00&amp;PerMode=PerGame&amp;Scope=S&amp;StatCategory=PTS&amp;section=leaders" xr:uid="{2A1B643A-B71B-9C45-8A3A-FE37D4388C28}"/>
    <hyperlink ref="Q259" r:id="rId3033" display="/events/?flag=1&amp;CFID=&amp;CFPARAMS=&amp;PlayerID=1628396&amp;TeamID=0&amp;GameID=&amp;ContextMeasure=REB&amp;Season=2019-20&amp;SeasonType=Regular Season&amp;LeagueID=00&amp;PerMode=PerGame&amp;Scope=S&amp;StatCategory=PTS&amp;section=leaders" xr:uid="{38EF0D96-1888-8248-ACE3-2816601E27B2}"/>
    <hyperlink ref="R259" r:id="rId3034" display="/events/?flag=1&amp;CFID=&amp;CFPARAMS=&amp;PlayerID=1628396&amp;TeamID=0&amp;GameID=&amp;ContextMeasure=AST&amp;Season=2019-20&amp;SeasonType=Regular Season&amp;LeagueID=00&amp;PerMode=PerGame&amp;Scope=S&amp;StatCategory=PTS&amp;section=leaders" xr:uid="{162221B8-DF13-CE4E-85D2-1FD74205047E}"/>
    <hyperlink ref="S259" r:id="rId3035" display="/events/?flag=1&amp;CFID=&amp;CFPARAMS=&amp;PlayerID=1628396&amp;TeamID=0&amp;GameID=&amp;ContextMeasure=STL&amp;Season=2019-20&amp;SeasonType=Regular Season&amp;LeagueID=00&amp;PerMode=PerGame&amp;Scope=S&amp;StatCategory=PTS&amp;section=leaders" xr:uid="{51DDF797-7021-A94B-AFA5-05544452A128}"/>
    <hyperlink ref="T259" r:id="rId3036" display="/events/?flag=1&amp;CFID=&amp;CFPARAMS=&amp;PlayerID=1628396&amp;TeamID=0&amp;GameID=&amp;ContextMeasure=BLK&amp;Season=2019-20&amp;SeasonType=Regular Season&amp;LeagueID=00&amp;PerMode=PerGame&amp;Scope=S&amp;StatCategory=PTS&amp;section=leaders" xr:uid="{D6C7A5E4-DF56-324F-9570-10E36D53070B}"/>
    <hyperlink ref="U259" r:id="rId3037" display="/events/?flag=1&amp;CFID=&amp;CFPARAMS=&amp;PlayerID=1628396&amp;TeamID=0&amp;GameID=&amp;ContextMeasure=TOV&amp;Season=2019-20&amp;SeasonType=Regular Season&amp;LeagueID=00&amp;PerMode=PerGame&amp;Scope=S&amp;StatCategory=PTS&amp;section=leaders" xr:uid="{4B999B61-6CEC-0B47-97F7-A46B4263CA88}"/>
    <hyperlink ref="B260" r:id="rId3038" display="https://stats.nba.com/player/201961/traditional/" xr:uid="{3A1CC784-802D-7F4E-B5E8-E5EB0E66A63B}"/>
    <hyperlink ref="F260" r:id="rId3039" display="/events/?flag=3&amp;CFID=&amp;CFPARAMS=&amp;PlayerID=201961&amp;TeamID=0&amp;GameID=&amp;ContextMeasure=FGM&amp;Season=2019-20&amp;SeasonType=Regular Season&amp;LeagueID=00&amp;PerMode=PerGame&amp;Scope=S&amp;StatCategory=PTS&amp;section=leaders" xr:uid="{F36D7F2D-55E8-0A43-838D-B7F97F060351}"/>
    <hyperlink ref="G260" r:id="rId3040" display="/events/?flag=3&amp;CFID=&amp;CFPARAMS=&amp;PlayerID=201961&amp;TeamID=0&amp;GameID=&amp;ContextMeasure=FGA&amp;Season=2019-20&amp;SeasonType=Regular Season&amp;LeagueID=00&amp;PerMode=PerGame&amp;Scope=S&amp;StatCategory=PTS&amp;section=leaders" xr:uid="{49B66168-C0B5-5E40-8DA8-8AE11C262F68}"/>
    <hyperlink ref="I260" r:id="rId3041" display="/events/?flag=3&amp;CFID=&amp;CFPARAMS=&amp;PlayerID=201961&amp;TeamID=0&amp;GameID=&amp;ContextMeasure=FG3M&amp;Season=2019-20&amp;SeasonType=Regular Season&amp;LeagueID=00&amp;PerMode=PerGame&amp;Scope=S&amp;StatCategory=PTS&amp;section=leaders" xr:uid="{B2BD38CC-11A7-8040-802C-E312F882C129}"/>
    <hyperlink ref="J260" r:id="rId3042" display="/events/?flag=3&amp;CFID=&amp;CFPARAMS=&amp;PlayerID=201961&amp;TeamID=0&amp;GameID=&amp;ContextMeasure=FG3A&amp;Season=2019-20&amp;SeasonType=Regular Season&amp;LeagueID=00&amp;PerMode=PerGame&amp;Scope=S&amp;StatCategory=PTS&amp;section=leaders" xr:uid="{329A9D78-0DB7-014C-BAB7-1E2BB3525DCC}"/>
    <hyperlink ref="O260" r:id="rId3043" display="/events/?flag=1&amp;CFID=&amp;CFPARAMS=&amp;PlayerID=201961&amp;TeamID=0&amp;GameID=&amp;ContextMeasure=OREB&amp;Season=2019-20&amp;SeasonType=Regular Season&amp;LeagueID=00&amp;PerMode=PerGame&amp;Scope=S&amp;StatCategory=PTS&amp;section=leaders" xr:uid="{2F13D9F6-E03D-FE4B-B6DA-9CAB4BF5F990}"/>
    <hyperlink ref="P260" r:id="rId3044" display="/events/?flag=1&amp;CFID=&amp;CFPARAMS=&amp;PlayerID=201961&amp;TeamID=0&amp;GameID=&amp;ContextMeasure=DREB&amp;Season=2019-20&amp;SeasonType=Regular Season&amp;LeagueID=00&amp;PerMode=PerGame&amp;Scope=S&amp;StatCategory=PTS&amp;section=leaders" xr:uid="{14B3C643-D098-E540-BE1F-E6B6D0B2CBDB}"/>
    <hyperlink ref="Q260" r:id="rId3045" display="/events/?flag=1&amp;CFID=&amp;CFPARAMS=&amp;PlayerID=201961&amp;TeamID=0&amp;GameID=&amp;ContextMeasure=REB&amp;Season=2019-20&amp;SeasonType=Regular Season&amp;LeagueID=00&amp;PerMode=PerGame&amp;Scope=S&amp;StatCategory=PTS&amp;section=leaders" xr:uid="{A65BA7BC-D6E0-3549-9EDD-5C4C3D1EC20B}"/>
    <hyperlink ref="R260" r:id="rId3046" display="/events/?flag=1&amp;CFID=&amp;CFPARAMS=&amp;PlayerID=201961&amp;TeamID=0&amp;GameID=&amp;ContextMeasure=AST&amp;Season=2019-20&amp;SeasonType=Regular Season&amp;LeagueID=00&amp;PerMode=PerGame&amp;Scope=S&amp;StatCategory=PTS&amp;section=leaders" xr:uid="{030A9DDD-4B59-F84A-88EF-7E14839CF946}"/>
    <hyperlink ref="S260" r:id="rId3047" display="/events/?flag=1&amp;CFID=&amp;CFPARAMS=&amp;PlayerID=201961&amp;TeamID=0&amp;GameID=&amp;ContextMeasure=STL&amp;Season=2019-20&amp;SeasonType=Regular Season&amp;LeagueID=00&amp;PerMode=PerGame&amp;Scope=S&amp;StatCategory=PTS&amp;section=leaders" xr:uid="{24DE1A8D-D8BF-5149-8E9B-E4D5D26B7541}"/>
    <hyperlink ref="T260" r:id="rId3048" display="/events/?flag=1&amp;CFID=&amp;CFPARAMS=&amp;PlayerID=201961&amp;TeamID=0&amp;GameID=&amp;ContextMeasure=BLK&amp;Season=2019-20&amp;SeasonType=Regular Season&amp;LeagueID=00&amp;PerMode=PerGame&amp;Scope=S&amp;StatCategory=PTS&amp;section=leaders" xr:uid="{A8101714-F44F-BC4B-9433-5871634C150F}"/>
    <hyperlink ref="U260" r:id="rId3049" display="/events/?flag=1&amp;CFID=&amp;CFPARAMS=&amp;PlayerID=201961&amp;TeamID=0&amp;GameID=&amp;ContextMeasure=TOV&amp;Season=2019-20&amp;SeasonType=Regular Season&amp;LeagueID=00&amp;PerMode=PerGame&amp;Scope=S&amp;StatCategory=PTS&amp;section=leaders" xr:uid="{48C16368-274E-E140-8F45-8E469D843988}"/>
    <hyperlink ref="B261" r:id="rId3050" display="https://stats.nba.com/player/1628981/traditional/" xr:uid="{FDC4D50D-9492-E443-A54F-B72A5B59C000}"/>
    <hyperlink ref="F261" r:id="rId3051" display="/events/?flag=3&amp;CFID=&amp;CFPARAMS=&amp;PlayerID=1628981&amp;TeamID=0&amp;GameID=&amp;ContextMeasure=FGM&amp;Season=2019-20&amp;SeasonType=Regular Season&amp;LeagueID=00&amp;PerMode=PerGame&amp;Scope=S&amp;StatCategory=PTS&amp;section=leaders" xr:uid="{4D8343B5-52E6-634B-8317-83E67F1B94BA}"/>
    <hyperlink ref="G261" r:id="rId3052" display="/events/?flag=3&amp;CFID=&amp;CFPARAMS=&amp;PlayerID=1628981&amp;TeamID=0&amp;GameID=&amp;ContextMeasure=FGA&amp;Season=2019-20&amp;SeasonType=Regular Season&amp;LeagueID=00&amp;PerMode=PerGame&amp;Scope=S&amp;StatCategory=PTS&amp;section=leaders" xr:uid="{A46202B8-A16F-D742-8C75-E11959F5F053}"/>
    <hyperlink ref="I261" r:id="rId3053" display="/events/?flag=3&amp;CFID=&amp;CFPARAMS=&amp;PlayerID=1628981&amp;TeamID=0&amp;GameID=&amp;ContextMeasure=FG3M&amp;Season=2019-20&amp;SeasonType=Regular Season&amp;LeagueID=00&amp;PerMode=PerGame&amp;Scope=S&amp;StatCategory=PTS&amp;section=leaders" xr:uid="{3F677B87-438D-6A47-802C-EC75C37A9838}"/>
    <hyperlink ref="J261" r:id="rId3054" display="/events/?flag=3&amp;CFID=&amp;CFPARAMS=&amp;PlayerID=1628981&amp;TeamID=0&amp;GameID=&amp;ContextMeasure=FG3A&amp;Season=2019-20&amp;SeasonType=Regular Season&amp;LeagueID=00&amp;PerMode=PerGame&amp;Scope=S&amp;StatCategory=PTS&amp;section=leaders" xr:uid="{E7DB5255-8C5C-F04D-B1BC-996559ECD567}"/>
    <hyperlink ref="O261" r:id="rId3055" display="/events/?flag=1&amp;CFID=&amp;CFPARAMS=&amp;PlayerID=1628981&amp;TeamID=0&amp;GameID=&amp;ContextMeasure=OREB&amp;Season=2019-20&amp;SeasonType=Regular Season&amp;LeagueID=00&amp;PerMode=PerGame&amp;Scope=S&amp;StatCategory=PTS&amp;section=leaders" xr:uid="{3AC1BA08-04EE-5440-AFD1-EAC7E3F8C1A4}"/>
    <hyperlink ref="P261" r:id="rId3056" display="/events/?flag=1&amp;CFID=&amp;CFPARAMS=&amp;PlayerID=1628981&amp;TeamID=0&amp;GameID=&amp;ContextMeasure=DREB&amp;Season=2019-20&amp;SeasonType=Regular Season&amp;LeagueID=00&amp;PerMode=PerGame&amp;Scope=S&amp;StatCategory=PTS&amp;section=leaders" xr:uid="{2C741BBC-5198-E941-988C-14234AB03D61}"/>
    <hyperlink ref="Q261" r:id="rId3057" display="/events/?flag=1&amp;CFID=&amp;CFPARAMS=&amp;PlayerID=1628981&amp;TeamID=0&amp;GameID=&amp;ContextMeasure=REB&amp;Season=2019-20&amp;SeasonType=Regular Season&amp;LeagueID=00&amp;PerMode=PerGame&amp;Scope=S&amp;StatCategory=PTS&amp;section=leaders" xr:uid="{A1E2859F-66BA-D34A-A0B9-8203F717129B}"/>
    <hyperlink ref="R261" r:id="rId3058" display="/events/?flag=1&amp;CFID=&amp;CFPARAMS=&amp;PlayerID=1628981&amp;TeamID=0&amp;GameID=&amp;ContextMeasure=AST&amp;Season=2019-20&amp;SeasonType=Regular Season&amp;LeagueID=00&amp;PerMode=PerGame&amp;Scope=S&amp;StatCategory=PTS&amp;section=leaders" xr:uid="{F54E386E-7A6F-6646-BDEC-4CD30A57A9B7}"/>
    <hyperlink ref="S261" r:id="rId3059" display="/events/?flag=1&amp;CFID=&amp;CFPARAMS=&amp;PlayerID=1628981&amp;TeamID=0&amp;GameID=&amp;ContextMeasure=STL&amp;Season=2019-20&amp;SeasonType=Regular Season&amp;LeagueID=00&amp;PerMode=PerGame&amp;Scope=S&amp;StatCategory=PTS&amp;section=leaders" xr:uid="{67340F00-7A5A-D143-BAFA-EDFA7C03AE9E}"/>
    <hyperlink ref="T261" r:id="rId3060" display="/events/?flag=1&amp;CFID=&amp;CFPARAMS=&amp;PlayerID=1628981&amp;TeamID=0&amp;GameID=&amp;ContextMeasure=BLK&amp;Season=2019-20&amp;SeasonType=Regular Season&amp;LeagueID=00&amp;PerMode=PerGame&amp;Scope=S&amp;StatCategory=PTS&amp;section=leaders" xr:uid="{E393CB7D-EAD1-5949-954E-47F29F9C96C6}"/>
    <hyperlink ref="U261" r:id="rId3061" display="/events/?flag=1&amp;CFID=&amp;CFPARAMS=&amp;PlayerID=1628981&amp;TeamID=0&amp;GameID=&amp;ContextMeasure=TOV&amp;Season=2019-20&amp;SeasonType=Regular Season&amp;LeagueID=00&amp;PerMode=PerGame&amp;Scope=S&amp;StatCategory=PTS&amp;section=leaders" xr:uid="{2527E352-8BA7-7847-AB4E-C9BE87898478}"/>
    <hyperlink ref="B262" r:id="rId3062" display="https://stats.nba.com/player/1629035/traditional/" xr:uid="{3ACF5EDE-A18F-354A-A7F7-04CCB8FBFF24}"/>
    <hyperlink ref="F262" r:id="rId3063" display="/events/?flag=3&amp;CFID=&amp;CFPARAMS=&amp;PlayerID=1629035&amp;TeamID=0&amp;GameID=&amp;ContextMeasure=FGM&amp;Season=2019-20&amp;SeasonType=Regular Season&amp;LeagueID=00&amp;PerMode=PerGame&amp;Scope=S&amp;StatCategory=PTS&amp;section=leaders" xr:uid="{C086B453-EB9B-844C-9FA2-A5DD1EE6948B}"/>
    <hyperlink ref="G262" r:id="rId3064" display="/events/?flag=3&amp;CFID=&amp;CFPARAMS=&amp;PlayerID=1629035&amp;TeamID=0&amp;GameID=&amp;ContextMeasure=FGA&amp;Season=2019-20&amp;SeasonType=Regular Season&amp;LeagueID=00&amp;PerMode=PerGame&amp;Scope=S&amp;StatCategory=PTS&amp;section=leaders" xr:uid="{801D5784-0317-C44A-8F78-A955E3ACA5D5}"/>
    <hyperlink ref="I262" r:id="rId3065" display="/events/?flag=3&amp;CFID=&amp;CFPARAMS=&amp;PlayerID=1629035&amp;TeamID=0&amp;GameID=&amp;ContextMeasure=FG3M&amp;Season=2019-20&amp;SeasonType=Regular Season&amp;LeagueID=00&amp;PerMode=PerGame&amp;Scope=S&amp;StatCategory=PTS&amp;section=leaders" xr:uid="{26D52DD6-A88E-B345-9BCA-E42306AA16B7}"/>
    <hyperlink ref="J262" r:id="rId3066" display="/events/?flag=3&amp;CFID=&amp;CFPARAMS=&amp;PlayerID=1629035&amp;TeamID=0&amp;GameID=&amp;ContextMeasure=FG3A&amp;Season=2019-20&amp;SeasonType=Regular Season&amp;LeagueID=00&amp;PerMode=PerGame&amp;Scope=S&amp;StatCategory=PTS&amp;section=leaders" xr:uid="{68A6D8FC-504B-8947-8783-975CD66F531F}"/>
    <hyperlink ref="O262" r:id="rId3067" display="/events/?flag=1&amp;CFID=&amp;CFPARAMS=&amp;PlayerID=1629035&amp;TeamID=0&amp;GameID=&amp;ContextMeasure=OREB&amp;Season=2019-20&amp;SeasonType=Regular Season&amp;LeagueID=00&amp;PerMode=PerGame&amp;Scope=S&amp;StatCategory=PTS&amp;section=leaders" xr:uid="{2EB0FA47-CC0C-FF47-A9E7-18CC39B203F2}"/>
    <hyperlink ref="P262" r:id="rId3068" display="/events/?flag=1&amp;CFID=&amp;CFPARAMS=&amp;PlayerID=1629035&amp;TeamID=0&amp;GameID=&amp;ContextMeasure=DREB&amp;Season=2019-20&amp;SeasonType=Regular Season&amp;LeagueID=00&amp;PerMode=PerGame&amp;Scope=S&amp;StatCategory=PTS&amp;section=leaders" xr:uid="{1D3FB0A5-4C98-8348-B659-5E7CA188FD86}"/>
    <hyperlink ref="Q262" r:id="rId3069" display="/events/?flag=1&amp;CFID=&amp;CFPARAMS=&amp;PlayerID=1629035&amp;TeamID=0&amp;GameID=&amp;ContextMeasure=REB&amp;Season=2019-20&amp;SeasonType=Regular Season&amp;LeagueID=00&amp;PerMode=PerGame&amp;Scope=S&amp;StatCategory=PTS&amp;section=leaders" xr:uid="{9307D82F-EA48-B943-864F-18EF4C3E9B1C}"/>
    <hyperlink ref="R262" r:id="rId3070" display="/events/?flag=1&amp;CFID=&amp;CFPARAMS=&amp;PlayerID=1629035&amp;TeamID=0&amp;GameID=&amp;ContextMeasure=AST&amp;Season=2019-20&amp;SeasonType=Regular Season&amp;LeagueID=00&amp;PerMode=PerGame&amp;Scope=S&amp;StatCategory=PTS&amp;section=leaders" xr:uid="{A98E498B-48C8-414D-BD37-07215EDC208E}"/>
    <hyperlink ref="S262" r:id="rId3071" display="/events/?flag=1&amp;CFID=&amp;CFPARAMS=&amp;PlayerID=1629035&amp;TeamID=0&amp;GameID=&amp;ContextMeasure=STL&amp;Season=2019-20&amp;SeasonType=Regular Season&amp;LeagueID=00&amp;PerMode=PerGame&amp;Scope=S&amp;StatCategory=PTS&amp;section=leaders" xr:uid="{AC29FB59-F782-9844-8603-BF65AA9EC76E}"/>
    <hyperlink ref="T262" r:id="rId3072" display="/events/?flag=1&amp;CFID=&amp;CFPARAMS=&amp;PlayerID=1629035&amp;TeamID=0&amp;GameID=&amp;ContextMeasure=BLK&amp;Season=2019-20&amp;SeasonType=Regular Season&amp;LeagueID=00&amp;PerMode=PerGame&amp;Scope=S&amp;StatCategory=PTS&amp;section=leaders" xr:uid="{970D6765-36CA-A74B-814A-B4A8D3C7F654}"/>
    <hyperlink ref="U262" r:id="rId3073" display="/events/?flag=1&amp;CFID=&amp;CFPARAMS=&amp;PlayerID=1629035&amp;TeamID=0&amp;GameID=&amp;ContextMeasure=TOV&amp;Season=2019-20&amp;SeasonType=Regular Season&amp;LeagueID=00&amp;PerMode=PerGame&amp;Scope=S&amp;StatCategory=PTS&amp;section=leaders" xr:uid="{C621CEA5-6C3C-BB41-BE65-54A8B290A55B}"/>
    <hyperlink ref="B263" r:id="rId3074" display="https://stats.nba.com/player/1629057/traditional/" xr:uid="{3D58A1BB-AC37-ED49-8303-CEF503A54B6A}"/>
    <hyperlink ref="F263" r:id="rId3075" display="/events/?flag=3&amp;CFID=&amp;CFPARAMS=&amp;PlayerID=1629057&amp;TeamID=0&amp;GameID=&amp;ContextMeasure=FGM&amp;Season=2019-20&amp;SeasonType=Regular Season&amp;LeagueID=00&amp;PerMode=PerGame&amp;Scope=S&amp;StatCategory=PTS&amp;section=leaders" xr:uid="{2F20E0F4-DD5D-9840-83D1-9380DEFA5499}"/>
    <hyperlink ref="G263" r:id="rId3076" display="/events/?flag=3&amp;CFID=&amp;CFPARAMS=&amp;PlayerID=1629057&amp;TeamID=0&amp;GameID=&amp;ContextMeasure=FGA&amp;Season=2019-20&amp;SeasonType=Regular Season&amp;LeagueID=00&amp;PerMode=PerGame&amp;Scope=S&amp;StatCategory=PTS&amp;section=leaders" xr:uid="{AA836759-2E04-E142-914A-6389E9908266}"/>
    <hyperlink ref="O263" r:id="rId3077" display="/events/?flag=1&amp;CFID=&amp;CFPARAMS=&amp;PlayerID=1629057&amp;TeamID=0&amp;GameID=&amp;ContextMeasure=OREB&amp;Season=2019-20&amp;SeasonType=Regular Season&amp;LeagueID=00&amp;PerMode=PerGame&amp;Scope=S&amp;StatCategory=PTS&amp;section=leaders" xr:uid="{D42F4734-2134-C648-94FA-DCEBD37F0498}"/>
    <hyperlink ref="P263" r:id="rId3078" display="/events/?flag=1&amp;CFID=&amp;CFPARAMS=&amp;PlayerID=1629057&amp;TeamID=0&amp;GameID=&amp;ContextMeasure=DREB&amp;Season=2019-20&amp;SeasonType=Regular Season&amp;LeagueID=00&amp;PerMode=PerGame&amp;Scope=S&amp;StatCategory=PTS&amp;section=leaders" xr:uid="{B6D99488-ADC7-A84D-9F40-6C937623CEC4}"/>
    <hyperlink ref="Q263" r:id="rId3079" display="/events/?flag=1&amp;CFID=&amp;CFPARAMS=&amp;PlayerID=1629057&amp;TeamID=0&amp;GameID=&amp;ContextMeasure=REB&amp;Season=2019-20&amp;SeasonType=Regular Season&amp;LeagueID=00&amp;PerMode=PerGame&amp;Scope=S&amp;StatCategory=PTS&amp;section=leaders" xr:uid="{10FA4815-AE38-284B-988C-32E4DB2F02BD}"/>
    <hyperlink ref="R263" r:id="rId3080" display="/events/?flag=1&amp;CFID=&amp;CFPARAMS=&amp;PlayerID=1629057&amp;TeamID=0&amp;GameID=&amp;ContextMeasure=AST&amp;Season=2019-20&amp;SeasonType=Regular Season&amp;LeagueID=00&amp;PerMode=PerGame&amp;Scope=S&amp;StatCategory=PTS&amp;section=leaders" xr:uid="{AA218896-AE01-E242-B30B-661589BFB753}"/>
    <hyperlink ref="S263" r:id="rId3081" display="/events/?flag=1&amp;CFID=&amp;CFPARAMS=&amp;PlayerID=1629057&amp;TeamID=0&amp;GameID=&amp;ContextMeasure=STL&amp;Season=2019-20&amp;SeasonType=Regular Season&amp;LeagueID=00&amp;PerMode=PerGame&amp;Scope=S&amp;StatCategory=PTS&amp;section=leaders" xr:uid="{E3399103-ACD3-8B4E-A3D9-9AE746DEB3C0}"/>
    <hyperlink ref="T263" r:id="rId3082" display="/events/?flag=1&amp;CFID=&amp;CFPARAMS=&amp;PlayerID=1629057&amp;TeamID=0&amp;GameID=&amp;ContextMeasure=BLK&amp;Season=2019-20&amp;SeasonType=Regular Season&amp;LeagueID=00&amp;PerMode=PerGame&amp;Scope=S&amp;StatCategory=PTS&amp;section=leaders" xr:uid="{CF73FB58-F51E-DA46-AF8A-7040B327C809}"/>
    <hyperlink ref="U263" r:id="rId3083" display="/events/?flag=1&amp;CFID=&amp;CFPARAMS=&amp;PlayerID=1629057&amp;TeamID=0&amp;GameID=&amp;ContextMeasure=TOV&amp;Season=2019-20&amp;SeasonType=Regular Season&amp;LeagueID=00&amp;PerMode=PerGame&amp;Scope=S&amp;StatCategory=PTS&amp;section=leaders" xr:uid="{06686AD6-5A1A-3146-B676-14BB2217184B}"/>
    <hyperlink ref="B264" r:id="rId3084" display="https://stats.nba.com/player/1627853/traditional/" xr:uid="{F971560E-79F2-6144-90D7-DB24763D1D73}"/>
    <hyperlink ref="F264" r:id="rId3085" display="/events/?flag=3&amp;CFID=&amp;CFPARAMS=&amp;PlayerID=1627853&amp;TeamID=0&amp;GameID=&amp;ContextMeasure=FGM&amp;Season=2019-20&amp;SeasonType=Regular Season&amp;LeagueID=00&amp;PerMode=PerGame&amp;Scope=S&amp;StatCategory=PTS&amp;section=leaders" xr:uid="{1607F28E-6869-4649-BB7A-2DC1AAF082BA}"/>
    <hyperlink ref="G264" r:id="rId3086" display="/events/?flag=3&amp;CFID=&amp;CFPARAMS=&amp;PlayerID=1627853&amp;TeamID=0&amp;GameID=&amp;ContextMeasure=FGA&amp;Season=2019-20&amp;SeasonType=Regular Season&amp;LeagueID=00&amp;PerMode=PerGame&amp;Scope=S&amp;StatCategory=PTS&amp;section=leaders" xr:uid="{7FA3B180-43AD-CB45-B20C-F8C48F3645BF}"/>
    <hyperlink ref="I264" r:id="rId3087" display="/events/?flag=3&amp;CFID=&amp;CFPARAMS=&amp;PlayerID=1627853&amp;TeamID=0&amp;GameID=&amp;ContextMeasure=FG3M&amp;Season=2019-20&amp;SeasonType=Regular Season&amp;LeagueID=00&amp;PerMode=PerGame&amp;Scope=S&amp;StatCategory=PTS&amp;section=leaders" xr:uid="{6F918955-88F6-D347-92E8-0C6DB83F33A9}"/>
    <hyperlink ref="J264" r:id="rId3088" display="/events/?flag=3&amp;CFID=&amp;CFPARAMS=&amp;PlayerID=1627853&amp;TeamID=0&amp;GameID=&amp;ContextMeasure=FG3A&amp;Season=2019-20&amp;SeasonType=Regular Season&amp;LeagueID=00&amp;PerMode=PerGame&amp;Scope=S&amp;StatCategory=PTS&amp;section=leaders" xr:uid="{90F65857-ADED-9A40-B570-B987F46AB2E8}"/>
    <hyperlink ref="O264" r:id="rId3089" display="/events/?flag=1&amp;CFID=&amp;CFPARAMS=&amp;PlayerID=1627853&amp;TeamID=0&amp;GameID=&amp;ContextMeasure=OREB&amp;Season=2019-20&amp;SeasonType=Regular Season&amp;LeagueID=00&amp;PerMode=PerGame&amp;Scope=S&amp;StatCategory=PTS&amp;section=leaders" xr:uid="{20B4F0A8-7C2D-9C46-B76E-080A4DFB568A}"/>
    <hyperlink ref="P264" r:id="rId3090" display="/events/?flag=1&amp;CFID=&amp;CFPARAMS=&amp;PlayerID=1627853&amp;TeamID=0&amp;GameID=&amp;ContextMeasure=DREB&amp;Season=2019-20&amp;SeasonType=Regular Season&amp;LeagueID=00&amp;PerMode=PerGame&amp;Scope=S&amp;StatCategory=PTS&amp;section=leaders" xr:uid="{234C65B2-3CD5-DB44-A51D-F348BCFAC323}"/>
    <hyperlink ref="Q264" r:id="rId3091" display="/events/?flag=1&amp;CFID=&amp;CFPARAMS=&amp;PlayerID=1627853&amp;TeamID=0&amp;GameID=&amp;ContextMeasure=REB&amp;Season=2019-20&amp;SeasonType=Regular Season&amp;LeagueID=00&amp;PerMode=PerGame&amp;Scope=S&amp;StatCategory=PTS&amp;section=leaders" xr:uid="{2C72F0CD-8F98-BA4D-8971-949831BA8219}"/>
    <hyperlink ref="R264" r:id="rId3092" display="/events/?flag=1&amp;CFID=&amp;CFPARAMS=&amp;PlayerID=1627853&amp;TeamID=0&amp;GameID=&amp;ContextMeasure=AST&amp;Season=2019-20&amp;SeasonType=Regular Season&amp;LeagueID=00&amp;PerMode=PerGame&amp;Scope=S&amp;StatCategory=PTS&amp;section=leaders" xr:uid="{67B638F0-B2A8-664D-92B5-D51F20F53836}"/>
    <hyperlink ref="S264" r:id="rId3093" display="/events/?flag=1&amp;CFID=&amp;CFPARAMS=&amp;PlayerID=1627853&amp;TeamID=0&amp;GameID=&amp;ContextMeasure=STL&amp;Season=2019-20&amp;SeasonType=Regular Season&amp;LeagueID=00&amp;PerMode=PerGame&amp;Scope=S&amp;StatCategory=PTS&amp;section=leaders" xr:uid="{CDC82C23-45E7-C945-AD43-FC13DB37FBAC}"/>
    <hyperlink ref="T264" r:id="rId3094" display="/events/?flag=1&amp;CFID=&amp;CFPARAMS=&amp;PlayerID=1627853&amp;TeamID=0&amp;GameID=&amp;ContextMeasure=BLK&amp;Season=2019-20&amp;SeasonType=Regular Season&amp;LeagueID=00&amp;PerMode=PerGame&amp;Scope=S&amp;StatCategory=PTS&amp;section=leaders" xr:uid="{48BBFD40-6157-924E-A8F8-7BFAE16EE61D}"/>
    <hyperlink ref="U264" r:id="rId3095" display="/events/?flag=1&amp;CFID=&amp;CFPARAMS=&amp;PlayerID=1627853&amp;TeamID=0&amp;GameID=&amp;ContextMeasure=TOV&amp;Season=2019-20&amp;SeasonType=Regular Season&amp;LeagueID=00&amp;PerMode=PerGame&amp;Scope=S&amp;StatCategory=PTS&amp;section=leaders" xr:uid="{5CF68A3C-FD10-EF46-B873-43BB5B3D8AD0}"/>
    <hyperlink ref="B265" r:id="rId3096" display="https://stats.nba.com/player/1629647/traditional/" xr:uid="{140D1BA9-F41A-4049-8BE8-EBE62C88E392}"/>
    <hyperlink ref="F265" r:id="rId3097" display="/events/?flag=3&amp;CFID=&amp;CFPARAMS=&amp;PlayerID=1629647&amp;TeamID=0&amp;GameID=&amp;ContextMeasure=FGM&amp;Season=2019-20&amp;SeasonType=Regular Season&amp;LeagueID=00&amp;PerMode=PerGame&amp;Scope=S&amp;StatCategory=PTS&amp;section=leaders" xr:uid="{84537154-E3DE-0647-9422-E35640ABF597}"/>
    <hyperlink ref="G265" r:id="rId3098" display="/events/?flag=3&amp;CFID=&amp;CFPARAMS=&amp;PlayerID=1629647&amp;TeamID=0&amp;GameID=&amp;ContextMeasure=FGA&amp;Season=2019-20&amp;SeasonType=Regular Season&amp;LeagueID=00&amp;PerMode=PerGame&amp;Scope=S&amp;StatCategory=PTS&amp;section=leaders" xr:uid="{E780F7DE-1B86-194D-8C49-B004D8DC2C33}"/>
    <hyperlink ref="I265" r:id="rId3099" display="/events/?flag=3&amp;CFID=&amp;CFPARAMS=&amp;PlayerID=1629647&amp;TeamID=0&amp;GameID=&amp;ContextMeasure=FG3M&amp;Season=2019-20&amp;SeasonType=Regular Season&amp;LeagueID=00&amp;PerMode=PerGame&amp;Scope=S&amp;StatCategory=PTS&amp;section=leaders" xr:uid="{F80D699E-39D6-EB46-80A9-7993E4465341}"/>
    <hyperlink ref="J265" r:id="rId3100" display="/events/?flag=3&amp;CFID=&amp;CFPARAMS=&amp;PlayerID=1629647&amp;TeamID=0&amp;GameID=&amp;ContextMeasure=FG3A&amp;Season=2019-20&amp;SeasonType=Regular Season&amp;LeagueID=00&amp;PerMode=PerGame&amp;Scope=S&amp;StatCategory=PTS&amp;section=leaders" xr:uid="{1B5F38F9-E012-434B-A5D2-87736403B2D5}"/>
    <hyperlink ref="O265" r:id="rId3101" display="/events/?flag=1&amp;CFID=&amp;CFPARAMS=&amp;PlayerID=1629647&amp;TeamID=0&amp;GameID=&amp;ContextMeasure=OREB&amp;Season=2019-20&amp;SeasonType=Regular Season&amp;LeagueID=00&amp;PerMode=PerGame&amp;Scope=S&amp;StatCategory=PTS&amp;section=leaders" xr:uid="{8799EA2F-1072-3349-9489-4BF9AD53E567}"/>
    <hyperlink ref="P265" r:id="rId3102" display="/events/?flag=1&amp;CFID=&amp;CFPARAMS=&amp;PlayerID=1629647&amp;TeamID=0&amp;GameID=&amp;ContextMeasure=DREB&amp;Season=2019-20&amp;SeasonType=Regular Season&amp;LeagueID=00&amp;PerMode=PerGame&amp;Scope=S&amp;StatCategory=PTS&amp;section=leaders" xr:uid="{4DBFEC3F-A1AB-4740-9EB4-CDBADBC23F3B}"/>
    <hyperlink ref="Q265" r:id="rId3103" display="/events/?flag=1&amp;CFID=&amp;CFPARAMS=&amp;PlayerID=1629647&amp;TeamID=0&amp;GameID=&amp;ContextMeasure=REB&amp;Season=2019-20&amp;SeasonType=Regular Season&amp;LeagueID=00&amp;PerMode=PerGame&amp;Scope=S&amp;StatCategory=PTS&amp;section=leaders" xr:uid="{31289B92-A15A-6A4A-A90E-A08F3796CA58}"/>
    <hyperlink ref="R265" r:id="rId3104" display="/events/?flag=1&amp;CFID=&amp;CFPARAMS=&amp;PlayerID=1629647&amp;TeamID=0&amp;GameID=&amp;ContextMeasure=AST&amp;Season=2019-20&amp;SeasonType=Regular Season&amp;LeagueID=00&amp;PerMode=PerGame&amp;Scope=S&amp;StatCategory=PTS&amp;section=leaders" xr:uid="{A1D2BAB8-6667-AC47-BAAA-1FC9AFBB7BFE}"/>
    <hyperlink ref="S265" r:id="rId3105" display="/events/?flag=1&amp;CFID=&amp;CFPARAMS=&amp;PlayerID=1629647&amp;TeamID=0&amp;GameID=&amp;ContextMeasure=STL&amp;Season=2019-20&amp;SeasonType=Regular Season&amp;LeagueID=00&amp;PerMode=PerGame&amp;Scope=S&amp;StatCategory=PTS&amp;section=leaders" xr:uid="{DEE91CDD-E6CA-8A4F-8349-EF30962FD953}"/>
    <hyperlink ref="T265" r:id="rId3106" display="/events/?flag=1&amp;CFID=&amp;CFPARAMS=&amp;PlayerID=1629647&amp;TeamID=0&amp;GameID=&amp;ContextMeasure=BLK&amp;Season=2019-20&amp;SeasonType=Regular Season&amp;LeagueID=00&amp;PerMode=PerGame&amp;Scope=S&amp;StatCategory=PTS&amp;section=leaders" xr:uid="{99DCA046-5BE3-EF49-8FB4-694B73FAEB2E}"/>
    <hyperlink ref="U265" r:id="rId3107" display="/events/?flag=1&amp;CFID=&amp;CFPARAMS=&amp;PlayerID=1629647&amp;TeamID=0&amp;GameID=&amp;ContextMeasure=TOV&amp;Season=2019-20&amp;SeasonType=Regular Season&amp;LeagueID=00&amp;PerMode=PerGame&amp;Scope=S&amp;StatCategory=PTS&amp;section=leaders" xr:uid="{77677626-32DB-3E46-8600-A86F5E656D6C}"/>
    <hyperlink ref="B266" r:id="rId3108" display="https://stats.nba.com/player/1629735/traditional/" xr:uid="{938096E7-3700-CF4C-BCB8-F801155A940C}"/>
    <hyperlink ref="F266" r:id="rId3109" display="/events/?flag=3&amp;CFID=&amp;CFPARAMS=&amp;PlayerID=1629735&amp;TeamID=0&amp;GameID=&amp;ContextMeasure=FGM&amp;Season=2019-20&amp;SeasonType=Regular Season&amp;LeagueID=00&amp;PerMode=PerGame&amp;Scope=S&amp;StatCategory=PTS&amp;section=leaders" xr:uid="{DB753491-11E3-6D46-944D-EBF80BACDB4E}"/>
    <hyperlink ref="G266" r:id="rId3110" display="/events/?flag=3&amp;CFID=&amp;CFPARAMS=&amp;PlayerID=1629735&amp;TeamID=0&amp;GameID=&amp;ContextMeasure=FGA&amp;Season=2019-20&amp;SeasonType=Regular Season&amp;LeagueID=00&amp;PerMode=PerGame&amp;Scope=S&amp;StatCategory=PTS&amp;section=leaders" xr:uid="{85B888AA-1BE8-C34A-BF98-52A7F482BFC7}"/>
    <hyperlink ref="J266" r:id="rId3111" display="/events/?flag=3&amp;CFID=&amp;CFPARAMS=&amp;PlayerID=1629735&amp;TeamID=0&amp;GameID=&amp;ContextMeasure=FG3A&amp;Season=2019-20&amp;SeasonType=Regular Season&amp;LeagueID=00&amp;PerMode=PerGame&amp;Scope=S&amp;StatCategory=PTS&amp;section=leaders" xr:uid="{92E852AC-BE11-4C42-ACE6-1C616CD21395}"/>
    <hyperlink ref="O266" r:id="rId3112" display="/events/?flag=1&amp;CFID=&amp;CFPARAMS=&amp;PlayerID=1629735&amp;TeamID=0&amp;GameID=&amp;ContextMeasure=OREB&amp;Season=2019-20&amp;SeasonType=Regular Season&amp;LeagueID=00&amp;PerMode=PerGame&amp;Scope=S&amp;StatCategory=PTS&amp;section=leaders" xr:uid="{C2A80918-6BCC-9E4F-B7BE-8E702F4F011B}"/>
    <hyperlink ref="P266" r:id="rId3113" display="/events/?flag=1&amp;CFID=&amp;CFPARAMS=&amp;PlayerID=1629735&amp;TeamID=0&amp;GameID=&amp;ContextMeasure=DREB&amp;Season=2019-20&amp;SeasonType=Regular Season&amp;LeagueID=00&amp;PerMode=PerGame&amp;Scope=S&amp;StatCategory=PTS&amp;section=leaders" xr:uid="{2A896DA2-5709-844A-BB24-51BC92A97BCB}"/>
    <hyperlink ref="Q266" r:id="rId3114" display="/events/?flag=1&amp;CFID=&amp;CFPARAMS=&amp;PlayerID=1629735&amp;TeamID=0&amp;GameID=&amp;ContextMeasure=REB&amp;Season=2019-20&amp;SeasonType=Regular Season&amp;LeagueID=00&amp;PerMode=PerGame&amp;Scope=S&amp;StatCategory=PTS&amp;section=leaders" xr:uid="{692F0C9A-706C-4C4A-B3D4-352F9A2BBE1A}"/>
    <hyperlink ref="R266" r:id="rId3115" display="/events/?flag=1&amp;CFID=&amp;CFPARAMS=&amp;PlayerID=1629735&amp;TeamID=0&amp;GameID=&amp;ContextMeasure=AST&amp;Season=2019-20&amp;SeasonType=Regular Season&amp;LeagueID=00&amp;PerMode=PerGame&amp;Scope=S&amp;StatCategory=PTS&amp;section=leaders" xr:uid="{86A69866-2DAE-4A40-B240-717CF12E614B}"/>
    <hyperlink ref="S266" r:id="rId3116" display="/events/?flag=1&amp;CFID=&amp;CFPARAMS=&amp;PlayerID=1629735&amp;TeamID=0&amp;GameID=&amp;ContextMeasure=STL&amp;Season=2019-20&amp;SeasonType=Regular Season&amp;LeagueID=00&amp;PerMode=PerGame&amp;Scope=S&amp;StatCategory=PTS&amp;section=leaders" xr:uid="{59C980B9-0AE4-B144-9EB2-344EE992834F}"/>
    <hyperlink ref="T266" r:id="rId3117" display="/events/?flag=1&amp;CFID=&amp;CFPARAMS=&amp;PlayerID=1629735&amp;TeamID=0&amp;GameID=&amp;ContextMeasure=BLK&amp;Season=2019-20&amp;SeasonType=Regular Season&amp;LeagueID=00&amp;PerMode=PerGame&amp;Scope=S&amp;StatCategory=PTS&amp;section=leaders" xr:uid="{04151A67-F0EF-8A47-BE7F-474FB8C233CB}"/>
    <hyperlink ref="U266" r:id="rId3118" display="/events/?flag=1&amp;CFID=&amp;CFPARAMS=&amp;PlayerID=1629735&amp;TeamID=0&amp;GameID=&amp;ContextMeasure=TOV&amp;Season=2019-20&amp;SeasonType=Regular Season&amp;LeagueID=00&amp;PerMode=PerGame&amp;Scope=S&amp;StatCategory=PTS&amp;section=leaders" xr:uid="{56CC50E7-4438-D543-B079-48EEBD161350}"/>
    <hyperlink ref="B267" r:id="rId3119" display="https://stats.nba.com/player/1629048/traditional/" xr:uid="{BD743103-6509-5948-B74F-1032F88CF4A2}"/>
    <hyperlink ref="F267" r:id="rId3120" display="/events/?flag=3&amp;CFID=&amp;CFPARAMS=&amp;PlayerID=1629048&amp;TeamID=0&amp;GameID=&amp;ContextMeasure=FGM&amp;Season=2019-20&amp;SeasonType=Regular Season&amp;LeagueID=00&amp;PerMode=PerGame&amp;Scope=S&amp;StatCategory=PTS&amp;section=leaders" xr:uid="{47116447-09A8-124C-BE2C-B334C4188CF4}"/>
    <hyperlink ref="G267" r:id="rId3121" display="/events/?flag=3&amp;CFID=&amp;CFPARAMS=&amp;PlayerID=1629048&amp;TeamID=0&amp;GameID=&amp;ContextMeasure=FGA&amp;Season=2019-20&amp;SeasonType=Regular Season&amp;LeagueID=00&amp;PerMode=PerGame&amp;Scope=S&amp;StatCategory=PTS&amp;section=leaders" xr:uid="{0D6CB353-26AD-8D40-A020-872E74405A91}"/>
    <hyperlink ref="I267" r:id="rId3122" display="/events/?flag=3&amp;CFID=&amp;CFPARAMS=&amp;PlayerID=1629048&amp;TeamID=0&amp;GameID=&amp;ContextMeasure=FG3M&amp;Season=2019-20&amp;SeasonType=Regular Season&amp;LeagueID=00&amp;PerMode=PerGame&amp;Scope=S&amp;StatCategory=PTS&amp;section=leaders" xr:uid="{858B8FDF-CD07-8E4C-8EFC-FA3E63D268FB}"/>
    <hyperlink ref="J267" r:id="rId3123" display="/events/?flag=3&amp;CFID=&amp;CFPARAMS=&amp;PlayerID=1629048&amp;TeamID=0&amp;GameID=&amp;ContextMeasure=FG3A&amp;Season=2019-20&amp;SeasonType=Regular Season&amp;LeagueID=00&amp;PerMode=PerGame&amp;Scope=S&amp;StatCategory=PTS&amp;section=leaders" xr:uid="{55C7B03C-A2F8-F84C-AA61-9940E3EF1502}"/>
    <hyperlink ref="O267" r:id="rId3124" display="/events/?flag=1&amp;CFID=&amp;CFPARAMS=&amp;PlayerID=1629048&amp;TeamID=0&amp;GameID=&amp;ContextMeasure=OREB&amp;Season=2019-20&amp;SeasonType=Regular Season&amp;LeagueID=00&amp;PerMode=PerGame&amp;Scope=S&amp;StatCategory=PTS&amp;section=leaders" xr:uid="{D61C735F-BA90-8446-A259-4390FDF7FA28}"/>
    <hyperlink ref="P267" r:id="rId3125" display="/events/?flag=1&amp;CFID=&amp;CFPARAMS=&amp;PlayerID=1629048&amp;TeamID=0&amp;GameID=&amp;ContextMeasure=DREB&amp;Season=2019-20&amp;SeasonType=Regular Season&amp;LeagueID=00&amp;PerMode=PerGame&amp;Scope=S&amp;StatCategory=PTS&amp;section=leaders" xr:uid="{91484750-C081-CE47-93CD-B7C993C6588D}"/>
    <hyperlink ref="Q267" r:id="rId3126" display="/events/?flag=1&amp;CFID=&amp;CFPARAMS=&amp;PlayerID=1629048&amp;TeamID=0&amp;GameID=&amp;ContextMeasure=REB&amp;Season=2019-20&amp;SeasonType=Regular Season&amp;LeagueID=00&amp;PerMode=PerGame&amp;Scope=S&amp;StatCategory=PTS&amp;section=leaders" xr:uid="{5EC0B803-29AC-1F4F-8167-ACB5922FC699}"/>
    <hyperlink ref="R267" r:id="rId3127" display="/events/?flag=1&amp;CFID=&amp;CFPARAMS=&amp;PlayerID=1629048&amp;TeamID=0&amp;GameID=&amp;ContextMeasure=AST&amp;Season=2019-20&amp;SeasonType=Regular Season&amp;LeagueID=00&amp;PerMode=PerGame&amp;Scope=S&amp;StatCategory=PTS&amp;section=leaders" xr:uid="{A3E7AE66-1F8E-704E-8FD3-E93EEDC73139}"/>
    <hyperlink ref="S267" r:id="rId3128" display="/events/?flag=1&amp;CFID=&amp;CFPARAMS=&amp;PlayerID=1629048&amp;TeamID=0&amp;GameID=&amp;ContextMeasure=STL&amp;Season=2019-20&amp;SeasonType=Regular Season&amp;LeagueID=00&amp;PerMode=PerGame&amp;Scope=S&amp;StatCategory=PTS&amp;section=leaders" xr:uid="{B8C78DCF-7D45-2C45-8991-E6B586044673}"/>
    <hyperlink ref="T267" r:id="rId3129" display="/events/?flag=1&amp;CFID=&amp;CFPARAMS=&amp;PlayerID=1629048&amp;TeamID=0&amp;GameID=&amp;ContextMeasure=BLK&amp;Season=2019-20&amp;SeasonType=Regular Season&amp;LeagueID=00&amp;PerMode=PerGame&amp;Scope=S&amp;StatCategory=PTS&amp;section=leaders" xr:uid="{D909ABD4-7AAD-BE4D-B038-6579576259B5}"/>
    <hyperlink ref="U267" r:id="rId3130" display="/events/?flag=1&amp;CFID=&amp;CFPARAMS=&amp;PlayerID=1629048&amp;TeamID=0&amp;GameID=&amp;ContextMeasure=TOV&amp;Season=2019-20&amp;SeasonType=Regular Season&amp;LeagueID=00&amp;PerMode=PerGame&amp;Scope=S&amp;StatCategory=PTS&amp;section=leaders" xr:uid="{D027F459-C118-4E4D-A10B-D763B7EA9EB2}"/>
    <hyperlink ref="B268" r:id="rId3131" display="https://stats.nba.com/player/1629010/traditional/" xr:uid="{796A4BA6-A295-A64F-8D7F-D714F2B5B7C3}"/>
    <hyperlink ref="F268" r:id="rId3132" display="/events/?flag=3&amp;CFID=&amp;CFPARAMS=&amp;PlayerID=1629010&amp;TeamID=0&amp;GameID=&amp;ContextMeasure=FGM&amp;Season=2019-20&amp;SeasonType=Regular Season&amp;LeagueID=00&amp;PerMode=PerGame&amp;Scope=S&amp;StatCategory=PTS&amp;section=leaders" xr:uid="{6D77581D-56F8-EF4B-AA3B-329A076FD5E7}"/>
    <hyperlink ref="G268" r:id="rId3133" display="/events/?flag=3&amp;CFID=&amp;CFPARAMS=&amp;PlayerID=1629010&amp;TeamID=0&amp;GameID=&amp;ContextMeasure=FGA&amp;Season=2019-20&amp;SeasonType=Regular Season&amp;LeagueID=00&amp;PerMode=PerGame&amp;Scope=S&amp;StatCategory=PTS&amp;section=leaders" xr:uid="{B62A1D5B-D73E-AB4B-8769-8FD0407E7FDB}"/>
    <hyperlink ref="I268" r:id="rId3134" display="/events/?flag=3&amp;CFID=&amp;CFPARAMS=&amp;PlayerID=1629010&amp;TeamID=0&amp;GameID=&amp;ContextMeasure=FG3M&amp;Season=2019-20&amp;SeasonType=Regular Season&amp;LeagueID=00&amp;PerMode=PerGame&amp;Scope=S&amp;StatCategory=PTS&amp;section=leaders" xr:uid="{5D11F78C-5157-914D-9E30-38DEB84F402D}"/>
    <hyperlink ref="J268" r:id="rId3135" display="/events/?flag=3&amp;CFID=&amp;CFPARAMS=&amp;PlayerID=1629010&amp;TeamID=0&amp;GameID=&amp;ContextMeasure=FG3A&amp;Season=2019-20&amp;SeasonType=Regular Season&amp;LeagueID=00&amp;PerMode=PerGame&amp;Scope=S&amp;StatCategory=PTS&amp;section=leaders" xr:uid="{287A9491-457B-7A4F-876F-62821BC683EA}"/>
    <hyperlink ref="O268" r:id="rId3136" display="/events/?flag=1&amp;CFID=&amp;CFPARAMS=&amp;PlayerID=1629010&amp;TeamID=0&amp;GameID=&amp;ContextMeasure=OREB&amp;Season=2019-20&amp;SeasonType=Regular Season&amp;LeagueID=00&amp;PerMode=PerGame&amp;Scope=S&amp;StatCategory=PTS&amp;section=leaders" xr:uid="{8D3493B8-6812-9B46-B70C-DB3F29BC16DE}"/>
    <hyperlink ref="P268" r:id="rId3137" display="/events/?flag=1&amp;CFID=&amp;CFPARAMS=&amp;PlayerID=1629010&amp;TeamID=0&amp;GameID=&amp;ContextMeasure=DREB&amp;Season=2019-20&amp;SeasonType=Regular Season&amp;LeagueID=00&amp;PerMode=PerGame&amp;Scope=S&amp;StatCategory=PTS&amp;section=leaders" xr:uid="{7FC55414-ACA1-1F48-9F99-2722B02D1DD1}"/>
    <hyperlink ref="Q268" r:id="rId3138" display="/events/?flag=1&amp;CFID=&amp;CFPARAMS=&amp;PlayerID=1629010&amp;TeamID=0&amp;GameID=&amp;ContextMeasure=REB&amp;Season=2019-20&amp;SeasonType=Regular Season&amp;LeagueID=00&amp;PerMode=PerGame&amp;Scope=S&amp;StatCategory=PTS&amp;section=leaders" xr:uid="{1DF3DEA5-8DE2-FB45-B830-4E90A675F6D3}"/>
    <hyperlink ref="R268" r:id="rId3139" display="/events/?flag=1&amp;CFID=&amp;CFPARAMS=&amp;PlayerID=1629010&amp;TeamID=0&amp;GameID=&amp;ContextMeasure=AST&amp;Season=2019-20&amp;SeasonType=Regular Season&amp;LeagueID=00&amp;PerMode=PerGame&amp;Scope=S&amp;StatCategory=PTS&amp;section=leaders" xr:uid="{E18CCDD1-9366-3646-90F2-596CB57BEDDE}"/>
    <hyperlink ref="S268" r:id="rId3140" display="/events/?flag=1&amp;CFID=&amp;CFPARAMS=&amp;PlayerID=1629010&amp;TeamID=0&amp;GameID=&amp;ContextMeasure=STL&amp;Season=2019-20&amp;SeasonType=Regular Season&amp;LeagueID=00&amp;PerMode=PerGame&amp;Scope=S&amp;StatCategory=PTS&amp;section=leaders" xr:uid="{6AE8014C-FAB5-C64E-BB96-B6AB45D4050C}"/>
    <hyperlink ref="T268" r:id="rId3141" display="/events/?flag=1&amp;CFID=&amp;CFPARAMS=&amp;PlayerID=1629010&amp;TeamID=0&amp;GameID=&amp;ContextMeasure=BLK&amp;Season=2019-20&amp;SeasonType=Regular Season&amp;LeagueID=00&amp;PerMode=PerGame&amp;Scope=S&amp;StatCategory=PTS&amp;section=leaders" xr:uid="{7DF92A3E-2EB4-9345-986B-A529B4B6E8DC}"/>
    <hyperlink ref="U268" r:id="rId3142" display="/events/?flag=1&amp;CFID=&amp;CFPARAMS=&amp;PlayerID=1629010&amp;TeamID=0&amp;GameID=&amp;ContextMeasure=TOV&amp;Season=2019-20&amp;SeasonType=Regular Season&amp;LeagueID=00&amp;PerMode=PerGame&amp;Scope=S&amp;StatCategory=PTS&amp;section=leaders" xr:uid="{DA225627-06D5-EC4B-8A0D-7B58BBDB7D11}"/>
    <hyperlink ref="B269" r:id="rId3143" display="https://stats.nba.com/player/1629067/traditional/" xr:uid="{E167CDBA-4CF2-AB4B-B222-8CEAFCBCB516}"/>
    <hyperlink ref="F269" r:id="rId3144" display="/events/?flag=3&amp;CFID=&amp;CFPARAMS=&amp;PlayerID=1629067&amp;TeamID=0&amp;GameID=&amp;ContextMeasure=FGM&amp;Season=2019-20&amp;SeasonType=Regular Season&amp;LeagueID=00&amp;PerMode=PerGame&amp;Scope=S&amp;StatCategory=PTS&amp;section=leaders" xr:uid="{7B3D202C-A3DD-A145-BB88-1BFFE26488CD}"/>
    <hyperlink ref="G269" r:id="rId3145" display="/events/?flag=3&amp;CFID=&amp;CFPARAMS=&amp;PlayerID=1629067&amp;TeamID=0&amp;GameID=&amp;ContextMeasure=FGA&amp;Season=2019-20&amp;SeasonType=Regular Season&amp;LeagueID=00&amp;PerMode=PerGame&amp;Scope=S&amp;StatCategory=PTS&amp;section=leaders" xr:uid="{7A179462-C6AB-E744-8714-991194DFA117}"/>
    <hyperlink ref="I269" r:id="rId3146" display="/events/?flag=3&amp;CFID=&amp;CFPARAMS=&amp;PlayerID=1629067&amp;TeamID=0&amp;GameID=&amp;ContextMeasure=FG3M&amp;Season=2019-20&amp;SeasonType=Regular Season&amp;LeagueID=00&amp;PerMode=PerGame&amp;Scope=S&amp;StatCategory=PTS&amp;section=leaders" xr:uid="{6BA940D0-95A8-DD49-8FDC-8FD11107173B}"/>
    <hyperlink ref="J269" r:id="rId3147" display="/events/?flag=3&amp;CFID=&amp;CFPARAMS=&amp;PlayerID=1629067&amp;TeamID=0&amp;GameID=&amp;ContextMeasure=FG3A&amp;Season=2019-20&amp;SeasonType=Regular Season&amp;LeagueID=00&amp;PerMode=PerGame&amp;Scope=S&amp;StatCategory=PTS&amp;section=leaders" xr:uid="{7F1400E8-C0D6-234F-B8D0-550FDB488338}"/>
    <hyperlink ref="O269" r:id="rId3148" display="/events/?flag=1&amp;CFID=&amp;CFPARAMS=&amp;PlayerID=1629067&amp;TeamID=0&amp;GameID=&amp;ContextMeasure=OREB&amp;Season=2019-20&amp;SeasonType=Regular Season&amp;LeagueID=00&amp;PerMode=PerGame&amp;Scope=S&amp;StatCategory=PTS&amp;section=leaders" xr:uid="{43474AC4-F7C7-0D47-AAC4-C6D55D0492DB}"/>
    <hyperlink ref="P269" r:id="rId3149" display="/events/?flag=1&amp;CFID=&amp;CFPARAMS=&amp;PlayerID=1629067&amp;TeamID=0&amp;GameID=&amp;ContextMeasure=DREB&amp;Season=2019-20&amp;SeasonType=Regular Season&amp;LeagueID=00&amp;PerMode=PerGame&amp;Scope=S&amp;StatCategory=PTS&amp;section=leaders" xr:uid="{7943F5DC-778B-314C-BDA2-FBAE16449381}"/>
    <hyperlink ref="Q269" r:id="rId3150" display="/events/?flag=1&amp;CFID=&amp;CFPARAMS=&amp;PlayerID=1629067&amp;TeamID=0&amp;GameID=&amp;ContextMeasure=REB&amp;Season=2019-20&amp;SeasonType=Regular Season&amp;LeagueID=00&amp;PerMode=PerGame&amp;Scope=S&amp;StatCategory=PTS&amp;section=leaders" xr:uid="{85CE4B43-41DA-3748-A659-EBD5FA1C58A8}"/>
    <hyperlink ref="R269" r:id="rId3151" display="/events/?flag=1&amp;CFID=&amp;CFPARAMS=&amp;PlayerID=1629067&amp;TeamID=0&amp;GameID=&amp;ContextMeasure=AST&amp;Season=2019-20&amp;SeasonType=Regular Season&amp;LeagueID=00&amp;PerMode=PerGame&amp;Scope=S&amp;StatCategory=PTS&amp;section=leaders" xr:uid="{47D26447-540F-C54E-99AA-086ACF977188}"/>
    <hyperlink ref="S269" r:id="rId3152" display="/events/?flag=1&amp;CFID=&amp;CFPARAMS=&amp;PlayerID=1629067&amp;TeamID=0&amp;GameID=&amp;ContextMeasure=STL&amp;Season=2019-20&amp;SeasonType=Regular Season&amp;LeagueID=00&amp;PerMode=PerGame&amp;Scope=S&amp;StatCategory=PTS&amp;section=leaders" xr:uid="{2661A20F-24B1-2543-9CA5-DF9A04176AF2}"/>
    <hyperlink ref="T269" r:id="rId3153" display="/events/?flag=1&amp;CFID=&amp;CFPARAMS=&amp;PlayerID=1629067&amp;TeamID=0&amp;GameID=&amp;ContextMeasure=BLK&amp;Season=2019-20&amp;SeasonType=Regular Season&amp;LeagueID=00&amp;PerMode=PerGame&amp;Scope=S&amp;StatCategory=PTS&amp;section=leaders" xr:uid="{00417AE2-2B47-A042-8124-42D98A99A4E8}"/>
    <hyperlink ref="U269" r:id="rId3154" display="/events/?flag=1&amp;CFID=&amp;CFPARAMS=&amp;PlayerID=1629067&amp;TeamID=0&amp;GameID=&amp;ContextMeasure=TOV&amp;Season=2019-20&amp;SeasonType=Regular Season&amp;LeagueID=00&amp;PerMode=PerGame&amp;Scope=S&amp;StatCategory=PTS&amp;section=leaders" xr:uid="{5C220DF0-B0F2-FA46-9D3C-94A401BACACE}"/>
    <hyperlink ref="B270" r:id="rId3155" display="https://stats.nba.com/player/201229/traditional/" xr:uid="{D8B17494-E9D2-184D-A284-55421634BC6E}"/>
    <hyperlink ref="F270" r:id="rId3156" display="/events/?flag=3&amp;CFID=&amp;CFPARAMS=&amp;PlayerID=201229&amp;TeamID=0&amp;GameID=&amp;ContextMeasure=FGM&amp;Season=2019-20&amp;SeasonType=Regular Season&amp;LeagueID=00&amp;PerMode=PerGame&amp;Scope=S&amp;StatCategory=PTS&amp;section=leaders" xr:uid="{C92F5D19-9CC6-E744-83E8-580FD088511C}"/>
    <hyperlink ref="G270" r:id="rId3157" display="/events/?flag=3&amp;CFID=&amp;CFPARAMS=&amp;PlayerID=201229&amp;TeamID=0&amp;GameID=&amp;ContextMeasure=FGA&amp;Season=2019-20&amp;SeasonType=Regular Season&amp;LeagueID=00&amp;PerMode=PerGame&amp;Scope=S&amp;StatCategory=PTS&amp;section=leaders" xr:uid="{8F8C260B-E210-CF45-9250-ED2DDB65B5CC}"/>
    <hyperlink ref="I270" r:id="rId3158" display="/events/?flag=3&amp;CFID=&amp;CFPARAMS=&amp;PlayerID=201229&amp;TeamID=0&amp;GameID=&amp;ContextMeasure=FG3M&amp;Season=2019-20&amp;SeasonType=Regular Season&amp;LeagueID=00&amp;PerMode=PerGame&amp;Scope=S&amp;StatCategory=PTS&amp;section=leaders" xr:uid="{42AB75B1-D117-8345-B620-63D482BB2A61}"/>
    <hyperlink ref="J270" r:id="rId3159" display="/events/?flag=3&amp;CFID=&amp;CFPARAMS=&amp;PlayerID=201229&amp;TeamID=0&amp;GameID=&amp;ContextMeasure=FG3A&amp;Season=2019-20&amp;SeasonType=Regular Season&amp;LeagueID=00&amp;PerMode=PerGame&amp;Scope=S&amp;StatCategory=PTS&amp;section=leaders" xr:uid="{5DC9663F-E506-DC43-963A-27D21E03C45A}"/>
    <hyperlink ref="O270" r:id="rId3160" display="/events/?flag=1&amp;CFID=&amp;CFPARAMS=&amp;PlayerID=201229&amp;TeamID=0&amp;GameID=&amp;ContextMeasure=OREB&amp;Season=2019-20&amp;SeasonType=Regular Season&amp;LeagueID=00&amp;PerMode=PerGame&amp;Scope=S&amp;StatCategory=PTS&amp;section=leaders" xr:uid="{6D0D18FD-6795-2045-A2AD-79DFBA2420B6}"/>
    <hyperlink ref="P270" r:id="rId3161" display="/events/?flag=1&amp;CFID=&amp;CFPARAMS=&amp;PlayerID=201229&amp;TeamID=0&amp;GameID=&amp;ContextMeasure=DREB&amp;Season=2019-20&amp;SeasonType=Regular Season&amp;LeagueID=00&amp;PerMode=PerGame&amp;Scope=S&amp;StatCategory=PTS&amp;section=leaders" xr:uid="{EB52D6A4-45B5-904E-AFBB-FD0209019239}"/>
    <hyperlink ref="Q270" r:id="rId3162" display="/events/?flag=1&amp;CFID=&amp;CFPARAMS=&amp;PlayerID=201229&amp;TeamID=0&amp;GameID=&amp;ContextMeasure=REB&amp;Season=2019-20&amp;SeasonType=Regular Season&amp;LeagueID=00&amp;PerMode=PerGame&amp;Scope=S&amp;StatCategory=PTS&amp;section=leaders" xr:uid="{1BF47F72-14E1-F84F-8213-37CF7E99EAA4}"/>
    <hyperlink ref="R270" r:id="rId3163" display="/events/?flag=1&amp;CFID=&amp;CFPARAMS=&amp;PlayerID=201229&amp;TeamID=0&amp;GameID=&amp;ContextMeasure=AST&amp;Season=2019-20&amp;SeasonType=Regular Season&amp;LeagueID=00&amp;PerMode=PerGame&amp;Scope=S&amp;StatCategory=PTS&amp;section=leaders" xr:uid="{DF73155F-98F2-E646-B496-4F23CFF35348}"/>
    <hyperlink ref="S270" r:id="rId3164" display="/events/?flag=1&amp;CFID=&amp;CFPARAMS=&amp;PlayerID=201229&amp;TeamID=0&amp;GameID=&amp;ContextMeasure=STL&amp;Season=2019-20&amp;SeasonType=Regular Season&amp;LeagueID=00&amp;PerMode=PerGame&amp;Scope=S&amp;StatCategory=PTS&amp;section=leaders" xr:uid="{6D02FAE5-06A3-1D41-9DD5-2CBA9D6285E0}"/>
    <hyperlink ref="T270" r:id="rId3165" display="/events/?flag=1&amp;CFID=&amp;CFPARAMS=&amp;PlayerID=201229&amp;TeamID=0&amp;GameID=&amp;ContextMeasure=BLK&amp;Season=2019-20&amp;SeasonType=Regular Season&amp;LeagueID=00&amp;PerMode=PerGame&amp;Scope=S&amp;StatCategory=PTS&amp;section=leaders" xr:uid="{6ABEE727-A5F1-1C42-B14E-E04EADE9D2E3}"/>
    <hyperlink ref="U270" r:id="rId3166" display="/events/?flag=1&amp;CFID=&amp;CFPARAMS=&amp;PlayerID=201229&amp;TeamID=0&amp;GameID=&amp;ContextMeasure=TOV&amp;Season=2019-20&amp;SeasonType=Regular Season&amp;LeagueID=00&amp;PerMode=PerGame&amp;Scope=S&amp;StatCategory=PTS&amp;section=leaders" xr:uid="{BC3025A3-F553-494C-8BAA-330E158BDBB2}"/>
    <hyperlink ref="B271" r:id="rId3167" display="https://stats.nba.com/player/1627748/traditional/" xr:uid="{F5AB74B8-2DA9-444A-AAA2-9CCC4FC323A7}"/>
    <hyperlink ref="F271" r:id="rId3168" display="/events/?flag=3&amp;CFID=&amp;CFPARAMS=&amp;PlayerID=1627748&amp;TeamID=0&amp;GameID=&amp;ContextMeasure=FGM&amp;Season=2019-20&amp;SeasonType=Regular Season&amp;LeagueID=00&amp;PerMode=PerGame&amp;Scope=S&amp;StatCategory=PTS&amp;section=leaders" xr:uid="{D31424A1-CE43-3D43-B972-5C8BA657303D}"/>
    <hyperlink ref="G271" r:id="rId3169" display="/events/?flag=3&amp;CFID=&amp;CFPARAMS=&amp;PlayerID=1627748&amp;TeamID=0&amp;GameID=&amp;ContextMeasure=FGA&amp;Season=2019-20&amp;SeasonType=Regular Season&amp;LeagueID=00&amp;PerMode=PerGame&amp;Scope=S&amp;StatCategory=PTS&amp;section=leaders" xr:uid="{30DBEC4E-7DA6-E94F-B3AF-4F9337F23181}"/>
    <hyperlink ref="I271" r:id="rId3170" display="/events/?flag=3&amp;CFID=&amp;CFPARAMS=&amp;PlayerID=1627748&amp;TeamID=0&amp;GameID=&amp;ContextMeasure=FG3M&amp;Season=2019-20&amp;SeasonType=Regular Season&amp;LeagueID=00&amp;PerMode=PerGame&amp;Scope=S&amp;StatCategory=PTS&amp;section=leaders" xr:uid="{D36BD82A-91E3-A949-B096-21F7042B374E}"/>
    <hyperlink ref="J271" r:id="rId3171" display="/events/?flag=3&amp;CFID=&amp;CFPARAMS=&amp;PlayerID=1627748&amp;TeamID=0&amp;GameID=&amp;ContextMeasure=FG3A&amp;Season=2019-20&amp;SeasonType=Regular Season&amp;LeagueID=00&amp;PerMode=PerGame&amp;Scope=S&amp;StatCategory=PTS&amp;section=leaders" xr:uid="{6D951BD8-C064-1C49-84FC-C62094C3A264}"/>
    <hyperlink ref="O271" r:id="rId3172" display="/events/?flag=1&amp;CFID=&amp;CFPARAMS=&amp;PlayerID=1627748&amp;TeamID=0&amp;GameID=&amp;ContextMeasure=OREB&amp;Season=2019-20&amp;SeasonType=Regular Season&amp;LeagueID=00&amp;PerMode=PerGame&amp;Scope=S&amp;StatCategory=PTS&amp;section=leaders" xr:uid="{115C18B8-7ECA-D24B-A358-CE6734DE78C5}"/>
    <hyperlink ref="P271" r:id="rId3173" display="/events/?flag=1&amp;CFID=&amp;CFPARAMS=&amp;PlayerID=1627748&amp;TeamID=0&amp;GameID=&amp;ContextMeasure=DREB&amp;Season=2019-20&amp;SeasonType=Regular Season&amp;LeagueID=00&amp;PerMode=PerGame&amp;Scope=S&amp;StatCategory=PTS&amp;section=leaders" xr:uid="{327589E3-AE37-FE44-8619-B3F7F0816523}"/>
    <hyperlink ref="Q271" r:id="rId3174" display="/events/?flag=1&amp;CFID=&amp;CFPARAMS=&amp;PlayerID=1627748&amp;TeamID=0&amp;GameID=&amp;ContextMeasure=REB&amp;Season=2019-20&amp;SeasonType=Regular Season&amp;LeagueID=00&amp;PerMode=PerGame&amp;Scope=S&amp;StatCategory=PTS&amp;section=leaders" xr:uid="{A5C1E19E-1E88-BE44-B9E9-5E76CAB051AC}"/>
    <hyperlink ref="R271" r:id="rId3175" display="/events/?flag=1&amp;CFID=&amp;CFPARAMS=&amp;PlayerID=1627748&amp;TeamID=0&amp;GameID=&amp;ContextMeasure=AST&amp;Season=2019-20&amp;SeasonType=Regular Season&amp;LeagueID=00&amp;PerMode=PerGame&amp;Scope=S&amp;StatCategory=PTS&amp;section=leaders" xr:uid="{70521CD5-37BA-5049-AA50-106E65E9572B}"/>
    <hyperlink ref="S271" r:id="rId3176" display="/events/?flag=1&amp;CFID=&amp;CFPARAMS=&amp;PlayerID=1627748&amp;TeamID=0&amp;GameID=&amp;ContextMeasure=STL&amp;Season=2019-20&amp;SeasonType=Regular Season&amp;LeagueID=00&amp;PerMode=PerGame&amp;Scope=S&amp;StatCategory=PTS&amp;section=leaders" xr:uid="{BCB0B71A-3758-BA4B-B70B-7652EB25D791}"/>
    <hyperlink ref="T271" r:id="rId3177" display="/events/?flag=1&amp;CFID=&amp;CFPARAMS=&amp;PlayerID=1627748&amp;TeamID=0&amp;GameID=&amp;ContextMeasure=BLK&amp;Season=2019-20&amp;SeasonType=Regular Season&amp;LeagueID=00&amp;PerMode=PerGame&amp;Scope=S&amp;StatCategory=PTS&amp;section=leaders" xr:uid="{DBC76910-4DCF-AA43-A9C5-964709DF0D2A}"/>
    <hyperlink ref="U271" r:id="rId3178" display="/events/?flag=1&amp;CFID=&amp;CFPARAMS=&amp;PlayerID=1627748&amp;TeamID=0&amp;GameID=&amp;ContextMeasure=TOV&amp;Season=2019-20&amp;SeasonType=Regular Season&amp;LeagueID=00&amp;PerMode=PerGame&amp;Scope=S&amp;StatCategory=PTS&amp;section=leaders" xr:uid="{8F5E375C-A4B8-F144-9C46-52F6B92F1F79}"/>
    <hyperlink ref="B272" r:id="rId3179" display="https://stats.nba.com/player/1628035/traditional/" xr:uid="{0895D411-7AB4-B444-84A8-B9D7C133AAB3}"/>
    <hyperlink ref="F272" r:id="rId3180" display="/events/?flag=3&amp;CFID=&amp;CFPARAMS=&amp;PlayerID=1628035&amp;TeamID=0&amp;GameID=&amp;ContextMeasure=FGM&amp;Season=2019-20&amp;SeasonType=Regular Season&amp;LeagueID=00&amp;PerMode=PerGame&amp;Scope=S&amp;StatCategory=PTS&amp;section=leaders" xr:uid="{E79FE077-6F4C-B441-86D5-EEC8350A7B04}"/>
    <hyperlink ref="G272" r:id="rId3181" display="/events/?flag=3&amp;CFID=&amp;CFPARAMS=&amp;PlayerID=1628035&amp;TeamID=0&amp;GameID=&amp;ContextMeasure=FGA&amp;Season=2019-20&amp;SeasonType=Regular Season&amp;LeagueID=00&amp;PerMode=PerGame&amp;Scope=S&amp;StatCategory=PTS&amp;section=leaders" xr:uid="{DF7DD758-FEED-AF41-9BF8-BFBE7C68DC7D}"/>
    <hyperlink ref="I272" r:id="rId3182" display="/events/?flag=3&amp;CFID=&amp;CFPARAMS=&amp;PlayerID=1628035&amp;TeamID=0&amp;GameID=&amp;ContextMeasure=FG3M&amp;Season=2019-20&amp;SeasonType=Regular Season&amp;LeagueID=00&amp;PerMode=PerGame&amp;Scope=S&amp;StatCategory=PTS&amp;section=leaders" xr:uid="{742F2E0C-3C19-EA4A-A7B8-04A8570A0219}"/>
    <hyperlink ref="J272" r:id="rId3183" display="/events/?flag=3&amp;CFID=&amp;CFPARAMS=&amp;PlayerID=1628035&amp;TeamID=0&amp;GameID=&amp;ContextMeasure=FG3A&amp;Season=2019-20&amp;SeasonType=Regular Season&amp;LeagueID=00&amp;PerMode=PerGame&amp;Scope=S&amp;StatCategory=PTS&amp;section=leaders" xr:uid="{0982D4E1-3777-244A-B8F4-25CAD9760547}"/>
    <hyperlink ref="O272" r:id="rId3184" display="/events/?flag=1&amp;CFID=&amp;CFPARAMS=&amp;PlayerID=1628035&amp;TeamID=0&amp;GameID=&amp;ContextMeasure=OREB&amp;Season=2019-20&amp;SeasonType=Regular Season&amp;LeagueID=00&amp;PerMode=PerGame&amp;Scope=S&amp;StatCategory=PTS&amp;section=leaders" xr:uid="{E3E3A40C-BDD5-8844-B0A2-739C06A5BC8A}"/>
    <hyperlink ref="P272" r:id="rId3185" display="/events/?flag=1&amp;CFID=&amp;CFPARAMS=&amp;PlayerID=1628035&amp;TeamID=0&amp;GameID=&amp;ContextMeasure=DREB&amp;Season=2019-20&amp;SeasonType=Regular Season&amp;LeagueID=00&amp;PerMode=PerGame&amp;Scope=S&amp;StatCategory=PTS&amp;section=leaders" xr:uid="{88B3F599-04D9-F94F-B15A-D5CA9AE29E90}"/>
    <hyperlink ref="Q272" r:id="rId3186" display="/events/?flag=1&amp;CFID=&amp;CFPARAMS=&amp;PlayerID=1628035&amp;TeamID=0&amp;GameID=&amp;ContextMeasure=REB&amp;Season=2019-20&amp;SeasonType=Regular Season&amp;LeagueID=00&amp;PerMode=PerGame&amp;Scope=S&amp;StatCategory=PTS&amp;section=leaders" xr:uid="{DB5711EC-2BE1-5F48-9CF3-D4912FD54E06}"/>
    <hyperlink ref="R272" r:id="rId3187" display="/events/?flag=1&amp;CFID=&amp;CFPARAMS=&amp;PlayerID=1628035&amp;TeamID=0&amp;GameID=&amp;ContextMeasure=AST&amp;Season=2019-20&amp;SeasonType=Regular Season&amp;LeagueID=00&amp;PerMode=PerGame&amp;Scope=S&amp;StatCategory=PTS&amp;section=leaders" xr:uid="{966B9B1F-3A29-3C4E-AFFF-96A8A76133D8}"/>
    <hyperlink ref="S272" r:id="rId3188" display="/events/?flag=1&amp;CFID=&amp;CFPARAMS=&amp;PlayerID=1628035&amp;TeamID=0&amp;GameID=&amp;ContextMeasure=STL&amp;Season=2019-20&amp;SeasonType=Regular Season&amp;LeagueID=00&amp;PerMode=PerGame&amp;Scope=S&amp;StatCategory=PTS&amp;section=leaders" xr:uid="{6138A909-2EC4-4447-9492-BC68A199265D}"/>
    <hyperlink ref="T272" r:id="rId3189" display="/events/?flag=1&amp;CFID=&amp;CFPARAMS=&amp;PlayerID=1628035&amp;TeamID=0&amp;GameID=&amp;ContextMeasure=BLK&amp;Season=2019-20&amp;SeasonType=Regular Season&amp;LeagueID=00&amp;PerMode=PerGame&amp;Scope=S&amp;StatCategory=PTS&amp;section=leaders" xr:uid="{EB9EA0FA-A43D-A940-A9CF-7E18B466562D}"/>
    <hyperlink ref="U272" r:id="rId3190" display="/events/?flag=1&amp;CFID=&amp;CFPARAMS=&amp;PlayerID=1628035&amp;TeamID=0&amp;GameID=&amp;ContextMeasure=TOV&amp;Season=2019-20&amp;SeasonType=Regular Season&amp;LeagueID=00&amp;PerMode=PerGame&amp;Scope=S&amp;StatCategory=PTS&amp;section=leaders" xr:uid="{6EA5C69E-CC28-614A-804B-15C4D2855CDA}"/>
    <hyperlink ref="B273" r:id="rId3191" display="https://stats.nba.com/player/1629750/traditional/" xr:uid="{33F236B0-DADE-224F-B96C-303EC32690F1}"/>
    <hyperlink ref="F273" r:id="rId3192" display="/events/?flag=3&amp;CFID=&amp;CFPARAMS=&amp;PlayerID=1629750&amp;TeamID=0&amp;GameID=&amp;ContextMeasure=FGM&amp;Season=2019-20&amp;SeasonType=Regular Season&amp;LeagueID=00&amp;PerMode=PerGame&amp;Scope=S&amp;StatCategory=PTS&amp;section=leaders" xr:uid="{BEB81F18-9DB5-D04E-A698-E2584F68F1E4}"/>
    <hyperlink ref="G273" r:id="rId3193" display="/events/?flag=3&amp;CFID=&amp;CFPARAMS=&amp;PlayerID=1629750&amp;TeamID=0&amp;GameID=&amp;ContextMeasure=FGA&amp;Season=2019-20&amp;SeasonType=Regular Season&amp;LeagueID=00&amp;PerMode=PerGame&amp;Scope=S&amp;StatCategory=PTS&amp;section=leaders" xr:uid="{715B005E-B582-FA41-973F-7187A38AECC0}"/>
    <hyperlink ref="I273" r:id="rId3194" display="/events/?flag=3&amp;CFID=&amp;CFPARAMS=&amp;PlayerID=1629750&amp;TeamID=0&amp;GameID=&amp;ContextMeasure=FG3M&amp;Season=2019-20&amp;SeasonType=Regular Season&amp;LeagueID=00&amp;PerMode=PerGame&amp;Scope=S&amp;StatCategory=PTS&amp;section=leaders" xr:uid="{614FD861-BC13-4B41-8529-B2B4FC839387}"/>
    <hyperlink ref="J273" r:id="rId3195" display="/events/?flag=3&amp;CFID=&amp;CFPARAMS=&amp;PlayerID=1629750&amp;TeamID=0&amp;GameID=&amp;ContextMeasure=FG3A&amp;Season=2019-20&amp;SeasonType=Regular Season&amp;LeagueID=00&amp;PerMode=PerGame&amp;Scope=S&amp;StatCategory=PTS&amp;section=leaders" xr:uid="{73A8ADD5-7ADF-6C4A-B02C-9ABCEC1CEE36}"/>
    <hyperlink ref="O273" r:id="rId3196" display="/events/?flag=1&amp;CFID=&amp;CFPARAMS=&amp;PlayerID=1629750&amp;TeamID=0&amp;GameID=&amp;ContextMeasure=OREB&amp;Season=2019-20&amp;SeasonType=Regular Season&amp;LeagueID=00&amp;PerMode=PerGame&amp;Scope=S&amp;StatCategory=PTS&amp;section=leaders" xr:uid="{499E6B70-AA3E-7941-B3A4-2E5416C0A0E5}"/>
    <hyperlink ref="P273" r:id="rId3197" display="/events/?flag=1&amp;CFID=&amp;CFPARAMS=&amp;PlayerID=1629750&amp;TeamID=0&amp;GameID=&amp;ContextMeasure=DREB&amp;Season=2019-20&amp;SeasonType=Regular Season&amp;LeagueID=00&amp;PerMode=PerGame&amp;Scope=S&amp;StatCategory=PTS&amp;section=leaders" xr:uid="{FBCD074A-9429-BE4B-A72E-52278BD33D76}"/>
    <hyperlink ref="Q273" r:id="rId3198" display="/events/?flag=1&amp;CFID=&amp;CFPARAMS=&amp;PlayerID=1629750&amp;TeamID=0&amp;GameID=&amp;ContextMeasure=REB&amp;Season=2019-20&amp;SeasonType=Regular Season&amp;LeagueID=00&amp;PerMode=PerGame&amp;Scope=S&amp;StatCategory=PTS&amp;section=leaders" xr:uid="{DAE01063-0BF4-3046-9EE5-FBDCADB89A5F}"/>
    <hyperlink ref="R273" r:id="rId3199" display="/events/?flag=1&amp;CFID=&amp;CFPARAMS=&amp;PlayerID=1629750&amp;TeamID=0&amp;GameID=&amp;ContextMeasure=AST&amp;Season=2019-20&amp;SeasonType=Regular Season&amp;LeagueID=00&amp;PerMode=PerGame&amp;Scope=S&amp;StatCategory=PTS&amp;section=leaders" xr:uid="{3064B810-BE15-5749-9E36-745C06262479}"/>
    <hyperlink ref="S273" r:id="rId3200" display="/events/?flag=1&amp;CFID=&amp;CFPARAMS=&amp;PlayerID=1629750&amp;TeamID=0&amp;GameID=&amp;ContextMeasure=STL&amp;Season=2019-20&amp;SeasonType=Regular Season&amp;LeagueID=00&amp;PerMode=PerGame&amp;Scope=S&amp;StatCategory=PTS&amp;section=leaders" xr:uid="{BE4C844C-AFB3-D04D-9B6C-A516C72B89B5}"/>
    <hyperlink ref="T273" r:id="rId3201" display="/events/?flag=1&amp;CFID=&amp;CFPARAMS=&amp;PlayerID=1629750&amp;TeamID=0&amp;GameID=&amp;ContextMeasure=BLK&amp;Season=2019-20&amp;SeasonType=Regular Season&amp;LeagueID=00&amp;PerMode=PerGame&amp;Scope=S&amp;StatCategory=PTS&amp;section=leaders" xr:uid="{0090BA61-600B-A946-A437-2A3BC42D51CD}"/>
    <hyperlink ref="U273" r:id="rId3202" display="/events/?flag=1&amp;CFID=&amp;CFPARAMS=&amp;PlayerID=1629750&amp;TeamID=0&amp;GameID=&amp;ContextMeasure=TOV&amp;Season=2019-20&amp;SeasonType=Regular Season&amp;LeagueID=00&amp;PerMode=PerGame&amp;Scope=S&amp;StatCategory=PTS&amp;section=leaders" xr:uid="{8D8ED5D4-264C-C446-BE65-C8CB45A25EEE}"/>
    <hyperlink ref="B274" r:id="rId3203" display="https://stats.nba.com/player/1628400/traditional/" xr:uid="{128EAB3D-0EBE-E746-8C8F-B89F2EDA5B5F}"/>
    <hyperlink ref="F274" r:id="rId3204" display="/events/?flag=3&amp;CFID=&amp;CFPARAMS=&amp;PlayerID=1628400&amp;TeamID=0&amp;GameID=&amp;ContextMeasure=FGM&amp;Season=2019-20&amp;SeasonType=Regular Season&amp;LeagueID=00&amp;PerMode=PerGame&amp;Scope=S&amp;StatCategory=PTS&amp;section=leaders" xr:uid="{BA602887-542E-D74F-8542-F86AEF8BE506}"/>
    <hyperlink ref="G274" r:id="rId3205" display="/events/?flag=3&amp;CFID=&amp;CFPARAMS=&amp;PlayerID=1628400&amp;TeamID=0&amp;GameID=&amp;ContextMeasure=FGA&amp;Season=2019-20&amp;SeasonType=Regular Season&amp;LeagueID=00&amp;PerMode=PerGame&amp;Scope=S&amp;StatCategory=PTS&amp;section=leaders" xr:uid="{8CD81A92-939F-4C43-A298-E14EFD47C241}"/>
    <hyperlink ref="I274" r:id="rId3206" display="/events/?flag=3&amp;CFID=&amp;CFPARAMS=&amp;PlayerID=1628400&amp;TeamID=0&amp;GameID=&amp;ContextMeasure=FG3M&amp;Season=2019-20&amp;SeasonType=Regular Season&amp;LeagueID=00&amp;PerMode=PerGame&amp;Scope=S&amp;StatCategory=PTS&amp;section=leaders" xr:uid="{6E16E99C-3F66-354D-8E5C-6F882F1EB3E6}"/>
    <hyperlink ref="J274" r:id="rId3207" display="/events/?flag=3&amp;CFID=&amp;CFPARAMS=&amp;PlayerID=1628400&amp;TeamID=0&amp;GameID=&amp;ContextMeasure=FG3A&amp;Season=2019-20&amp;SeasonType=Regular Season&amp;LeagueID=00&amp;PerMode=PerGame&amp;Scope=S&amp;StatCategory=PTS&amp;section=leaders" xr:uid="{3AA24461-D4E4-C94D-A620-F9500C68D2B2}"/>
    <hyperlink ref="O274" r:id="rId3208" display="/events/?flag=1&amp;CFID=&amp;CFPARAMS=&amp;PlayerID=1628400&amp;TeamID=0&amp;GameID=&amp;ContextMeasure=OREB&amp;Season=2019-20&amp;SeasonType=Regular Season&amp;LeagueID=00&amp;PerMode=PerGame&amp;Scope=S&amp;StatCategory=PTS&amp;section=leaders" xr:uid="{0644D165-698E-EA47-9CCE-3C0BD341A7B0}"/>
    <hyperlink ref="P274" r:id="rId3209" display="/events/?flag=1&amp;CFID=&amp;CFPARAMS=&amp;PlayerID=1628400&amp;TeamID=0&amp;GameID=&amp;ContextMeasure=DREB&amp;Season=2019-20&amp;SeasonType=Regular Season&amp;LeagueID=00&amp;PerMode=PerGame&amp;Scope=S&amp;StatCategory=PTS&amp;section=leaders" xr:uid="{6A7625EB-B611-1943-8608-D54CDB08953B}"/>
    <hyperlink ref="Q274" r:id="rId3210" display="/events/?flag=1&amp;CFID=&amp;CFPARAMS=&amp;PlayerID=1628400&amp;TeamID=0&amp;GameID=&amp;ContextMeasure=REB&amp;Season=2019-20&amp;SeasonType=Regular Season&amp;LeagueID=00&amp;PerMode=PerGame&amp;Scope=S&amp;StatCategory=PTS&amp;section=leaders" xr:uid="{3519E572-1B6D-1447-958B-CBC47893632D}"/>
    <hyperlink ref="R274" r:id="rId3211" display="/events/?flag=1&amp;CFID=&amp;CFPARAMS=&amp;PlayerID=1628400&amp;TeamID=0&amp;GameID=&amp;ContextMeasure=AST&amp;Season=2019-20&amp;SeasonType=Regular Season&amp;LeagueID=00&amp;PerMode=PerGame&amp;Scope=S&amp;StatCategory=PTS&amp;section=leaders" xr:uid="{E8D960E5-73DA-6F4F-A6EE-F8D15FA085B1}"/>
    <hyperlink ref="S274" r:id="rId3212" display="/events/?flag=1&amp;CFID=&amp;CFPARAMS=&amp;PlayerID=1628400&amp;TeamID=0&amp;GameID=&amp;ContextMeasure=STL&amp;Season=2019-20&amp;SeasonType=Regular Season&amp;LeagueID=00&amp;PerMode=PerGame&amp;Scope=S&amp;StatCategory=PTS&amp;section=leaders" xr:uid="{160E434E-6040-D347-9BFC-D57FFB8215AA}"/>
    <hyperlink ref="U274" r:id="rId3213" display="/events/?flag=1&amp;CFID=&amp;CFPARAMS=&amp;PlayerID=1628400&amp;TeamID=0&amp;GameID=&amp;ContextMeasure=TOV&amp;Season=2019-20&amp;SeasonType=Regular Season&amp;LeagueID=00&amp;PerMode=PerGame&amp;Scope=S&amp;StatCategory=PTS&amp;section=leaders" xr:uid="{D06A25AD-A4A0-5348-AB21-C2DD8660B9B1}"/>
    <hyperlink ref="B275" r:id="rId3214" display="https://stats.nba.com/player/203521/traditional/" xr:uid="{0326CF23-5DBC-EE4D-97C2-E997B00D0357}"/>
    <hyperlink ref="F275" r:id="rId3215" display="/events/?flag=3&amp;CFID=&amp;CFPARAMS=&amp;PlayerID=203521&amp;TeamID=0&amp;GameID=&amp;ContextMeasure=FGM&amp;Season=2019-20&amp;SeasonType=Regular Season&amp;LeagueID=00&amp;PerMode=PerGame&amp;Scope=S&amp;StatCategory=PTS&amp;section=leaders" xr:uid="{758A5C78-B908-BC42-A1FF-9FF8A084AE49}"/>
    <hyperlink ref="G275" r:id="rId3216" display="/events/?flag=3&amp;CFID=&amp;CFPARAMS=&amp;PlayerID=203521&amp;TeamID=0&amp;GameID=&amp;ContextMeasure=FGA&amp;Season=2019-20&amp;SeasonType=Regular Season&amp;LeagueID=00&amp;PerMode=PerGame&amp;Scope=S&amp;StatCategory=PTS&amp;section=leaders" xr:uid="{DEC1ED3C-062C-E041-8384-3E0FD0BA1AF2}"/>
    <hyperlink ref="I275" r:id="rId3217" display="/events/?flag=3&amp;CFID=&amp;CFPARAMS=&amp;PlayerID=203521&amp;TeamID=0&amp;GameID=&amp;ContextMeasure=FG3M&amp;Season=2019-20&amp;SeasonType=Regular Season&amp;LeagueID=00&amp;PerMode=PerGame&amp;Scope=S&amp;StatCategory=PTS&amp;section=leaders" xr:uid="{21E26B29-4001-D04A-9D59-1585F7B4C9DE}"/>
    <hyperlink ref="J275" r:id="rId3218" display="/events/?flag=3&amp;CFID=&amp;CFPARAMS=&amp;PlayerID=203521&amp;TeamID=0&amp;GameID=&amp;ContextMeasure=FG3A&amp;Season=2019-20&amp;SeasonType=Regular Season&amp;LeagueID=00&amp;PerMode=PerGame&amp;Scope=S&amp;StatCategory=PTS&amp;section=leaders" xr:uid="{24A9024E-D8D1-064A-98DB-3E55FE088E65}"/>
    <hyperlink ref="O275" r:id="rId3219" display="/events/?flag=1&amp;CFID=&amp;CFPARAMS=&amp;PlayerID=203521&amp;TeamID=0&amp;GameID=&amp;ContextMeasure=OREB&amp;Season=2019-20&amp;SeasonType=Regular Season&amp;LeagueID=00&amp;PerMode=PerGame&amp;Scope=S&amp;StatCategory=PTS&amp;section=leaders" xr:uid="{D7E80DB4-8E03-DE46-8CCD-0BCF9CDC69E2}"/>
    <hyperlink ref="P275" r:id="rId3220" display="/events/?flag=1&amp;CFID=&amp;CFPARAMS=&amp;PlayerID=203521&amp;TeamID=0&amp;GameID=&amp;ContextMeasure=DREB&amp;Season=2019-20&amp;SeasonType=Regular Season&amp;LeagueID=00&amp;PerMode=PerGame&amp;Scope=S&amp;StatCategory=PTS&amp;section=leaders" xr:uid="{740A2178-5561-3049-A144-120E3D17026A}"/>
    <hyperlink ref="Q275" r:id="rId3221" display="/events/?flag=1&amp;CFID=&amp;CFPARAMS=&amp;PlayerID=203521&amp;TeamID=0&amp;GameID=&amp;ContextMeasure=REB&amp;Season=2019-20&amp;SeasonType=Regular Season&amp;LeagueID=00&amp;PerMode=PerGame&amp;Scope=S&amp;StatCategory=PTS&amp;section=leaders" xr:uid="{BE73CD42-676B-6D44-943F-F1300317AA4F}"/>
    <hyperlink ref="R275" r:id="rId3222" display="/events/?flag=1&amp;CFID=&amp;CFPARAMS=&amp;PlayerID=203521&amp;TeamID=0&amp;GameID=&amp;ContextMeasure=AST&amp;Season=2019-20&amp;SeasonType=Regular Season&amp;LeagueID=00&amp;PerMode=PerGame&amp;Scope=S&amp;StatCategory=PTS&amp;section=leaders" xr:uid="{D96FCE13-BBCD-734D-9FE6-6C9D45ED5FC3}"/>
    <hyperlink ref="S275" r:id="rId3223" display="/events/?flag=1&amp;CFID=&amp;CFPARAMS=&amp;PlayerID=203521&amp;TeamID=0&amp;GameID=&amp;ContextMeasure=STL&amp;Season=2019-20&amp;SeasonType=Regular Season&amp;LeagueID=00&amp;PerMode=PerGame&amp;Scope=S&amp;StatCategory=PTS&amp;section=leaders" xr:uid="{FFB9938C-2857-6C4A-934B-D3F5FD47ACAE}"/>
    <hyperlink ref="U275" r:id="rId3224" display="/events/?flag=1&amp;CFID=&amp;CFPARAMS=&amp;PlayerID=203521&amp;TeamID=0&amp;GameID=&amp;ContextMeasure=TOV&amp;Season=2019-20&amp;SeasonType=Regular Season&amp;LeagueID=00&amp;PerMode=PerGame&amp;Scope=S&amp;StatCategory=PTS&amp;section=leaders" xr:uid="{A2DD7B8E-1CF0-A348-A307-C560B111E9F6}"/>
    <hyperlink ref="B276" r:id="rId3225" display="https://stats.nba.com/player/1629611/traditional/" xr:uid="{26247A6A-B836-BF48-983B-E6927EE2BEF4}"/>
    <hyperlink ref="F276" r:id="rId3226" display="/events/?flag=3&amp;CFID=&amp;CFPARAMS=&amp;PlayerID=1629611&amp;TeamID=0&amp;GameID=&amp;ContextMeasure=FGM&amp;Season=2019-20&amp;SeasonType=Regular Season&amp;LeagueID=00&amp;PerMode=PerGame&amp;Scope=S&amp;StatCategory=PTS&amp;section=leaders" xr:uid="{B9CF6ABC-8171-8B40-92EB-791075A2AA04}"/>
    <hyperlink ref="G276" r:id="rId3227" display="/events/?flag=3&amp;CFID=&amp;CFPARAMS=&amp;PlayerID=1629611&amp;TeamID=0&amp;GameID=&amp;ContextMeasure=FGA&amp;Season=2019-20&amp;SeasonType=Regular Season&amp;LeagueID=00&amp;PerMode=PerGame&amp;Scope=S&amp;StatCategory=PTS&amp;section=leaders" xr:uid="{B11A2027-7008-2D40-909D-287ECC1CD012}"/>
    <hyperlink ref="I276" r:id="rId3228" display="/events/?flag=3&amp;CFID=&amp;CFPARAMS=&amp;PlayerID=1629611&amp;TeamID=0&amp;GameID=&amp;ContextMeasure=FG3M&amp;Season=2019-20&amp;SeasonType=Regular Season&amp;LeagueID=00&amp;PerMode=PerGame&amp;Scope=S&amp;StatCategory=PTS&amp;section=leaders" xr:uid="{DEE8C721-8CFB-C641-AD73-04BE2739242A}"/>
    <hyperlink ref="J276" r:id="rId3229" display="/events/?flag=3&amp;CFID=&amp;CFPARAMS=&amp;PlayerID=1629611&amp;TeamID=0&amp;GameID=&amp;ContextMeasure=FG3A&amp;Season=2019-20&amp;SeasonType=Regular Season&amp;LeagueID=00&amp;PerMode=PerGame&amp;Scope=S&amp;StatCategory=PTS&amp;section=leaders" xr:uid="{389BB38C-9092-0244-A950-069EF4685CEC}"/>
    <hyperlink ref="O276" r:id="rId3230" display="/events/?flag=1&amp;CFID=&amp;CFPARAMS=&amp;PlayerID=1629611&amp;TeamID=0&amp;GameID=&amp;ContextMeasure=OREB&amp;Season=2019-20&amp;SeasonType=Regular Season&amp;LeagueID=00&amp;PerMode=PerGame&amp;Scope=S&amp;StatCategory=PTS&amp;section=leaders" xr:uid="{523D373D-FE9A-8A41-9CE9-E707D37D0BC4}"/>
    <hyperlink ref="P276" r:id="rId3231" display="/events/?flag=1&amp;CFID=&amp;CFPARAMS=&amp;PlayerID=1629611&amp;TeamID=0&amp;GameID=&amp;ContextMeasure=DREB&amp;Season=2019-20&amp;SeasonType=Regular Season&amp;LeagueID=00&amp;PerMode=PerGame&amp;Scope=S&amp;StatCategory=PTS&amp;section=leaders" xr:uid="{63EF0708-C1B8-D24C-86BA-F78EC5E9515A}"/>
    <hyperlink ref="Q276" r:id="rId3232" display="/events/?flag=1&amp;CFID=&amp;CFPARAMS=&amp;PlayerID=1629611&amp;TeamID=0&amp;GameID=&amp;ContextMeasure=REB&amp;Season=2019-20&amp;SeasonType=Regular Season&amp;LeagueID=00&amp;PerMode=PerGame&amp;Scope=S&amp;StatCategory=PTS&amp;section=leaders" xr:uid="{76CFFFD9-1484-C640-AE36-8F2449BF95C1}"/>
    <hyperlink ref="R276" r:id="rId3233" display="/events/?flag=1&amp;CFID=&amp;CFPARAMS=&amp;PlayerID=1629611&amp;TeamID=0&amp;GameID=&amp;ContextMeasure=AST&amp;Season=2019-20&amp;SeasonType=Regular Season&amp;LeagueID=00&amp;PerMode=PerGame&amp;Scope=S&amp;StatCategory=PTS&amp;section=leaders" xr:uid="{A49B4CDE-F1F6-8143-A290-2EC8561FEEDE}"/>
    <hyperlink ref="S276" r:id="rId3234" display="/events/?flag=1&amp;CFID=&amp;CFPARAMS=&amp;PlayerID=1629611&amp;TeamID=0&amp;GameID=&amp;ContextMeasure=STL&amp;Season=2019-20&amp;SeasonType=Regular Season&amp;LeagueID=00&amp;PerMode=PerGame&amp;Scope=S&amp;StatCategory=PTS&amp;section=leaders" xr:uid="{37950179-491D-D645-91DA-2B96D0F4E5AC}"/>
    <hyperlink ref="T276" r:id="rId3235" display="/events/?flag=1&amp;CFID=&amp;CFPARAMS=&amp;PlayerID=1629611&amp;TeamID=0&amp;GameID=&amp;ContextMeasure=BLK&amp;Season=2019-20&amp;SeasonType=Regular Season&amp;LeagueID=00&amp;PerMode=PerGame&amp;Scope=S&amp;StatCategory=PTS&amp;section=leaders" xr:uid="{5E57825F-E674-E84F-A355-8F3EA1227AB4}"/>
    <hyperlink ref="U276" r:id="rId3236" display="/events/?flag=1&amp;CFID=&amp;CFPARAMS=&amp;PlayerID=1629611&amp;TeamID=0&amp;GameID=&amp;ContextMeasure=TOV&amp;Season=2019-20&amp;SeasonType=Regular Season&amp;LeagueID=00&amp;PerMode=PerGame&amp;Scope=S&amp;StatCategory=PTS&amp;section=leaders" xr:uid="{4D0CE923-D8D1-F045-BE3A-2C45FFC7D886}"/>
    <hyperlink ref="B277" r:id="rId3237" display="https://stats.nba.com/player/1629684/traditional/" xr:uid="{4A55B87C-E1CF-D24B-BF67-E0BE5DD18ABF}"/>
    <hyperlink ref="F277" r:id="rId3238" display="/events/?flag=3&amp;CFID=&amp;CFPARAMS=&amp;PlayerID=1629684&amp;TeamID=0&amp;GameID=&amp;ContextMeasure=FGM&amp;Season=2019-20&amp;SeasonType=Regular Season&amp;LeagueID=00&amp;PerMode=PerGame&amp;Scope=S&amp;StatCategory=PTS&amp;section=leaders" xr:uid="{B2E10B48-2603-054A-9B57-F835299EC763}"/>
    <hyperlink ref="G277" r:id="rId3239" display="/events/?flag=3&amp;CFID=&amp;CFPARAMS=&amp;PlayerID=1629684&amp;TeamID=0&amp;GameID=&amp;ContextMeasure=FGA&amp;Season=2019-20&amp;SeasonType=Regular Season&amp;LeagueID=00&amp;PerMode=PerGame&amp;Scope=S&amp;StatCategory=PTS&amp;section=leaders" xr:uid="{9E39D247-394A-474D-9423-6213A7C63AAA}"/>
    <hyperlink ref="J277" r:id="rId3240" display="/events/?flag=3&amp;CFID=&amp;CFPARAMS=&amp;PlayerID=1629684&amp;TeamID=0&amp;GameID=&amp;ContextMeasure=FG3A&amp;Season=2019-20&amp;SeasonType=Regular Season&amp;LeagueID=00&amp;PerMode=PerGame&amp;Scope=S&amp;StatCategory=PTS&amp;section=leaders" xr:uid="{168DC1DF-2224-AB46-AC7C-6F8FB42D40B0}"/>
    <hyperlink ref="O277" r:id="rId3241" display="/events/?flag=1&amp;CFID=&amp;CFPARAMS=&amp;PlayerID=1629684&amp;TeamID=0&amp;GameID=&amp;ContextMeasure=OREB&amp;Season=2019-20&amp;SeasonType=Regular Season&amp;LeagueID=00&amp;PerMode=PerGame&amp;Scope=S&amp;StatCategory=PTS&amp;section=leaders" xr:uid="{3E0D5946-3FA4-4145-A9CD-CA97D0BEF188}"/>
    <hyperlink ref="P277" r:id="rId3242" display="/events/?flag=1&amp;CFID=&amp;CFPARAMS=&amp;PlayerID=1629684&amp;TeamID=0&amp;GameID=&amp;ContextMeasure=DREB&amp;Season=2019-20&amp;SeasonType=Regular Season&amp;LeagueID=00&amp;PerMode=PerGame&amp;Scope=S&amp;StatCategory=PTS&amp;section=leaders" xr:uid="{4AD6041A-4847-BE4A-A3ED-021CA44CF6E5}"/>
    <hyperlink ref="Q277" r:id="rId3243" display="/events/?flag=1&amp;CFID=&amp;CFPARAMS=&amp;PlayerID=1629684&amp;TeamID=0&amp;GameID=&amp;ContextMeasure=REB&amp;Season=2019-20&amp;SeasonType=Regular Season&amp;LeagueID=00&amp;PerMode=PerGame&amp;Scope=S&amp;StatCategory=PTS&amp;section=leaders" xr:uid="{3309C39F-5784-EF44-9233-47A2E0EACED0}"/>
    <hyperlink ref="R277" r:id="rId3244" display="/events/?flag=1&amp;CFID=&amp;CFPARAMS=&amp;PlayerID=1629684&amp;TeamID=0&amp;GameID=&amp;ContextMeasure=AST&amp;Season=2019-20&amp;SeasonType=Regular Season&amp;LeagueID=00&amp;PerMode=PerGame&amp;Scope=S&amp;StatCategory=PTS&amp;section=leaders" xr:uid="{7E6ECB18-08A6-5948-B5B8-608C82AB0065}"/>
    <hyperlink ref="S277" r:id="rId3245" display="/events/?flag=1&amp;CFID=&amp;CFPARAMS=&amp;PlayerID=1629684&amp;TeamID=0&amp;GameID=&amp;ContextMeasure=STL&amp;Season=2019-20&amp;SeasonType=Regular Season&amp;LeagueID=00&amp;PerMode=PerGame&amp;Scope=S&amp;StatCategory=PTS&amp;section=leaders" xr:uid="{A8502F31-4C45-6242-869D-22403DBD4497}"/>
    <hyperlink ref="T277" r:id="rId3246" display="/events/?flag=1&amp;CFID=&amp;CFPARAMS=&amp;PlayerID=1629684&amp;TeamID=0&amp;GameID=&amp;ContextMeasure=BLK&amp;Season=2019-20&amp;SeasonType=Regular Season&amp;LeagueID=00&amp;PerMode=PerGame&amp;Scope=S&amp;StatCategory=PTS&amp;section=leaders" xr:uid="{45D36A30-4606-4B48-BBE9-F4292C9903E8}"/>
    <hyperlink ref="U277" r:id="rId3247" display="/events/?flag=1&amp;CFID=&amp;CFPARAMS=&amp;PlayerID=1629684&amp;TeamID=0&amp;GameID=&amp;ContextMeasure=TOV&amp;Season=2019-20&amp;SeasonType=Regular Season&amp;LeagueID=00&amp;PerMode=PerGame&amp;Scope=S&amp;StatCategory=PTS&amp;section=leaders" xr:uid="{071F869C-0650-5443-A6F2-AC6CB17F475D}"/>
    <hyperlink ref="B278" r:id="rId3248" display="https://stats.nba.com/player/200757/traditional/" xr:uid="{B0B9ED30-705A-D941-9663-7839923C380B}"/>
    <hyperlink ref="F278" r:id="rId3249" display="/events/?flag=3&amp;CFID=&amp;CFPARAMS=&amp;PlayerID=200757&amp;TeamID=0&amp;GameID=&amp;ContextMeasure=FGM&amp;Season=2019-20&amp;SeasonType=Regular Season&amp;LeagueID=00&amp;PerMode=PerGame&amp;Scope=S&amp;StatCategory=PTS&amp;section=leaders" xr:uid="{0E865C38-B861-684D-8D02-EC94DAC130BE}"/>
    <hyperlink ref="G278" r:id="rId3250" display="/events/?flag=3&amp;CFID=&amp;CFPARAMS=&amp;PlayerID=200757&amp;TeamID=0&amp;GameID=&amp;ContextMeasure=FGA&amp;Season=2019-20&amp;SeasonType=Regular Season&amp;LeagueID=00&amp;PerMode=PerGame&amp;Scope=S&amp;StatCategory=PTS&amp;section=leaders" xr:uid="{DF32C1CD-3809-634F-A19A-4819D23DD03E}"/>
    <hyperlink ref="I278" r:id="rId3251" display="/events/?flag=3&amp;CFID=&amp;CFPARAMS=&amp;PlayerID=200757&amp;TeamID=0&amp;GameID=&amp;ContextMeasure=FG3M&amp;Season=2019-20&amp;SeasonType=Regular Season&amp;LeagueID=00&amp;PerMode=PerGame&amp;Scope=S&amp;StatCategory=PTS&amp;section=leaders" xr:uid="{D45D098D-8552-F84A-9AFF-0AA645E3100D}"/>
    <hyperlink ref="J278" r:id="rId3252" display="/events/?flag=3&amp;CFID=&amp;CFPARAMS=&amp;PlayerID=200757&amp;TeamID=0&amp;GameID=&amp;ContextMeasure=FG3A&amp;Season=2019-20&amp;SeasonType=Regular Season&amp;LeagueID=00&amp;PerMode=PerGame&amp;Scope=S&amp;StatCategory=PTS&amp;section=leaders" xr:uid="{AF43C02C-4F41-AD49-AD6B-9A81ED5B0016}"/>
    <hyperlink ref="O278" r:id="rId3253" display="/events/?flag=1&amp;CFID=&amp;CFPARAMS=&amp;PlayerID=200757&amp;TeamID=0&amp;GameID=&amp;ContextMeasure=OREB&amp;Season=2019-20&amp;SeasonType=Regular Season&amp;LeagueID=00&amp;PerMode=PerGame&amp;Scope=S&amp;StatCategory=PTS&amp;section=leaders" xr:uid="{892F7F7C-9E40-CC47-8ACC-5359E08B28B7}"/>
    <hyperlink ref="P278" r:id="rId3254" display="/events/?flag=1&amp;CFID=&amp;CFPARAMS=&amp;PlayerID=200757&amp;TeamID=0&amp;GameID=&amp;ContextMeasure=DREB&amp;Season=2019-20&amp;SeasonType=Regular Season&amp;LeagueID=00&amp;PerMode=PerGame&amp;Scope=S&amp;StatCategory=PTS&amp;section=leaders" xr:uid="{766C733F-844F-C543-92AC-FF0B2BA2F994}"/>
    <hyperlink ref="Q278" r:id="rId3255" display="/events/?flag=1&amp;CFID=&amp;CFPARAMS=&amp;PlayerID=200757&amp;TeamID=0&amp;GameID=&amp;ContextMeasure=REB&amp;Season=2019-20&amp;SeasonType=Regular Season&amp;LeagueID=00&amp;PerMode=PerGame&amp;Scope=S&amp;StatCategory=PTS&amp;section=leaders" xr:uid="{647AB217-4AD4-B74E-8B7E-593050EFAD85}"/>
    <hyperlink ref="R278" r:id="rId3256" display="/events/?flag=1&amp;CFID=&amp;CFPARAMS=&amp;PlayerID=200757&amp;TeamID=0&amp;GameID=&amp;ContextMeasure=AST&amp;Season=2019-20&amp;SeasonType=Regular Season&amp;LeagueID=00&amp;PerMode=PerGame&amp;Scope=S&amp;StatCategory=PTS&amp;section=leaders" xr:uid="{5D3514DC-5B54-E746-BBA4-273320703EAB}"/>
    <hyperlink ref="S278" r:id="rId3257" display="/events/?flag=1&amp;CFID=&amp;CFPARAMS=&amp;PlayerID=200757&amp;TeamID=0&amp;GameID=&amp;ContextMeasure=STL&amp;Season=2019-20&amp;SeasonType=Regular Season&amp;LeagueID=00&amp;PerMode=PerGame&amp;Scope=S&amp;StatCategory=PTS&amp;section=leaders" xr:uid="{D22D33BE-1B2C-7040-A254-F73E718632CA}"/>
    <hyperlink ref="T278" r:id="rId3258" display="/events/?flag=1&amp;CFID=&amp;CFPARAMS=&amp;PlayerID=200757&amp;TeamID=0&amp;GameID=&amp;ContextMeasure=BLK&amp;Season=2019-20&amp;SeasonType=Regular Season&amp;LeagueID=00&amp;PerMode=PerGame&amp;Scope=S&amp;StatCategory=PTS&amp;section=leaders" xr:uid="{46AFF789-C2D1-2E45-BAD2-FCA1CE6917EF}"/>
    <hyperlink ref="U278" r:id="rId3259" display="/events/?flag=1&amp;CFID=&amp;CFPARAMS=&amp;PlayerID=200757&amp;TeamID=0&amp;GameID=&amp;ContextMeasure=TOV&amp;Season=2019-20&amp;SeasonType=Regular Season&amp;LeagueID=00&amp;PerMode=PerGame&amp;Scope=S&amp;StatCategory=PTS&amp;section=leaders" xr:uid="{F4E9EBA2-690B-374A-9CD7-AE46A3B4C74A}"/>
    <hyperlink ref="B279" r:id="rId3260" display="https://stats.nba.com/player/2199/traditional/" xr:uid="{023088EC-2B18-1244-852F-DB84E7FB5765}"/>
    <hyperlink ref="F279" r:id="rId3261" display="/events/?flag=3&amp;CFID=&amp;CFPARAMS=&amp;PlayerID=2199&amp;TeamID=0&amp;GameID=&amp;ContextMeasure=FGM&amp;Season=2019-20&amp;SeasonType=Regular Season&amp;LeagueID=00&amp;PerMode=PerGame&amp;Scope=S&amp;StatCategory=PTS&amp;section=leaders" xr:uid="{8DB4FF66-DB88-CA46-BDAD-697B1C48AEAE}"/>
    <hyperlink ref="G279" r:id="rId3262" display="/events/?flag=3&amp;CFID=&amp;CFPARAMS=&amp;PlayerID=2199&amp;TeamID=0&amp;GameID=&amp;ContextMeasure=FGA&amp;Season=2019-20&amp;SeasonType=Regular Season&amp;LeagueID=00&amp;PerMode=PerGame&amp;Scope=S&amp;StatCategory=PTS&amp;section=leaders" xr:uid="{FD69675A-7FCE-144A-A4E9-66DE8B02BE26}"/>
    <hyperlink ref="O279" r:id="rId3263" display="/events/?flag=1&amp;CFID=&amp;CFPARAMS=&amp;PlayerID=2199&amp;TeamID=0&amp;GameID=&amp;ContextMeasure=OREB&amp;Season=2019-20&amp;SeasonType=Regular Season&amp;LeagueID=00&amp;PerMode=PerGame&amp;Scope=S&amp;StatCategory=PTS&amp;section=leaders" xr:uid="{255333F7-1A61-334D-9D46-E1730C035E81}"/>
    <hyperlink ref="P279" r:id="rId3264" display="/events/?flag=1&amp;CFID=&amp;CFPARAMS=&amp;PlayerID=2199&amp;TeamID=0&amp;GameID=&amp;ContextMeasure=DREB&amp;Season=2019-20&amp;SeasonType=Regular Season&amp;LeagueID=00&amp;PerMode=PerGame&amp;Scope=S&amp;StatCategory=PTS&amp;section=leaders" xr:uid="{3CCC5CA9-93BF-EA4F-BB7A-55B98053A3A7}"/>
    <hyperlink ref="Q279" r:id="rId3265" display="/events/?flag=1&amp;CFID=&amp;CFPARAMS=&amp;PlayerID=2199&amp;TeamID=0&amp;GameID=&amp;ContextMeasure=REB&amp;Season=2019-20&amp;SeasonType=Regular Season&amp;LeagueID=00&amp;PerMode=PerGame&amp;Scope=S&amp;StatCategory=PTS&amp;section=leaders" xr:uid="{D8FDCF22-2436-7F45-9CE6-68B93ACC41E6}"/>
    <hyperlink ref="R279" r:id="rId3266" display="/events/?flag=1&amp;CFID=&amp;CFPARAMS=&amp;PlayerID=2199&amp;TeamID=0&amp;GameID=&amp;ContextMeasure=AST&amp;Season=2019-20&amp;SeasonType=Regular Season&amp;LeagueID=00&amp;PerMode=PerGame&amp;Scope=S&amp;StatCategory=PTS&amp;section=leaders" xr:uid="{11FFFF5D-18B3-C647-981F-C59B9077E47A}"/>
    <hyperlink ref="S279" r:id="rId3267" display="/events/?flag=1&amp;CFID=&amp;CFPARAMS=&amp;PlayerID=2199&amp;TeamID=0&amp;GameID=&amp;ContextMeasure=STL&amp;Season=2019-20&amp;SeasonType=Regular Season&amp;LeagueID=00&amp;PerMode=PerGame&amp;Scope=S&amp;StatCategory=PTS&amp;section=leaders" xr:uid="{500E7ADF-06AB-544A-9DC7-229220256EA4}"/>
    <hyperlink ref="T279" r:id="rId3268" display="/events/?flag=1&amp;CFID=&amp;CFPARAMS=&amp;PlayerID=2199&amp;TeamID=0&amp;GameID=&amp;ContextMeasure=BLK&amp;Season=2019-20&amp;SeasonType=Regular Season&amp;LeagueID=00&amp;PerMode=PerGame&amp;Scope=S&amp;StatCategory=PTS&amp;section=leaders" xr:uid="{C160D75A-37C3-694E-98A0-602D111C817F}"/>
    <hyperlink ref="U279" r:id="rId3269" display="/events/?flag=1&amp;CFID=&amp;CFPARAMS=&amp;PlayerID=2199&amp;TeamID=0&amp;GameID=&amp;ContextMeasure=TOV&amp;Season=2019-20&amp;SeasonType=Regular Season&amp;LeagueID=00&amp;PerMode=PerGame&amp;Scope=S&amp;StatCategory=PTS&amp;section=leaders" xr:uid="{7FEA44A5-4800-BC45-A540-D8526D679A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3D87-D1B7-9045-BA49-F29721CD3411}">
  <dimension ref="A1:F46"/>
  <sheetViews>
    <sheetView showGridLines="0" workbookViewId="0">
      <selection activeCell="F34" sqref="F34"/>
    </sheetView>
  </sheetViews>
  <sheetFormatPr baseColWidth="10" defaultRowHeight="16"/>
  <cols>
    <col min="1" max="1" width="7.33203125" bestFit="1" customWidth="1"/>
    <col min="2" max="2" width="10.83203125" style="5"/>
    <col min="3" max="3" width="25" bestFit="1" customWidth="1"/>
    <col min="4" max="4" width="7" customWidth="1"/>
    <col min="5" max="5" width="23.5" bestFit="1" customWidth="1"/>
  </cols>
  <sheetData>
    <row r="1" spans="1:5">
      <c r="A1" s="3" t="s">
        <v>310</v>
      </c>
      <c r="B1" s="3" t="s">
        <v>311</v>
      </c>
    </row>
    <row r="2" spans="1:5">
      <c r="A2" s="4" t="s">
        <v>301</v>
      </c>
      <c r="B2" s="4" t="s">
        <v>302</v>
      </c>
    </row>
    <row r="3" spans="1:5">
      <c r="A3" s="12">
        <v>82</v>
      </c>
      <c r="B3" s="19">
        <v>10</v>
      </c>
      <c r="C3" s="41" t="s">
        <v>369</v>
      </c>
    </row>
    <row r="4" spans="1:5">
      <c r="A4" s="12">
        <v>76</v>
      </c>
      <c r="B4" s="19">
        <v>3.7</v>
      </c>
      <c r="C4" s="42">
        <f>SLOPE(B3:B32,A3:A32)</f>
        <v>0.63308163265306139</v>
      </c>
    </row>
    <row r="5" spans="1:5">
      <c r="A5" s="12">
        <v>78</v>
      </c>
      <c r="B5" s="19">
        <v>4.0999999999999996</v>
      </c>
      <c r="C5" s="43" t="s">
        <v>370</v>
      </c>
    </row>
    <row r="6" spans="1:5">
      <c r="A6" s="12">
        <v>82</v>
      </c>
      <c r="B6" s="19">
        <v>4.7</v>
      </c>
      <c r="C6" s="5"/>
    </row>
    <row r="7" spans="1:5">
      <c r="A7" s="12">
        <v>83</v>
      </c>
      <c r="B7" s="19">
        <v>9.4</v>
      </c>
      <c r="C7" s="41" t="s">
        <v>337</v>
      </c>
    </row>
    <row r="8" spans="1:5">
      <c r="A8" s="12">
        <v>78</v>
      </c>
      <c r="B8" s="19">
        <v>5.7</v>
      </c>
      <c r="C8" s="42">
        <f>INTERCEPT(B3:B32,A3:A32)</f>
        <v>-44.947061224489801</v>
      </c>
    </row>
    <row r="9" spans="1:5">
      <c r="A9" s="12">
        <v>74</v>
      </c>
      <c r="B9" s="19">
        <v>2</v>
      </c>
      <c r="C9" s="43" t="s">
        <v>368</v>
      </c>
    </row>
    <row r="10" spans="1:5">
      <c r="A10" s="12">
        <v>75</v>
      </c>
      <c r="B10" s="19">
        <v>2.9</v>
      </c>
      <c r="C10" s="5" t="s">
        <v>384</v>
      </c>
    </row>
    <row r="11" spans="1:5">
      <c r="A11" s="12">
        <v>83</v>
      </c>
      <c r="B11" s="19">
        <v>11</v>
      </c>
      <c r="C11" s="12">
        <f>COUNT(A3:A32)</f>
        <v>30</v>
      </c>
      <c r="D11" s="49" t="s">
        <v>308</v>
      </c>
      <c r="E11" s="38" t="s">
        <v>381</v>
      </c>
    </row>
    <row r="12" spans="1:5">
      <c r="A12" s="12">
        <v>78</v>
      </c>
      <c r="B12" s="19">
        <v>4.7</v>
      </c>
      <c r="C12" s="50">
        <f>CORREL(A3:A32,B3:B32)</f>
        <v>0.71819506144909995</v>
      </c>
      <c r="D12" s="49" t="s">
        <v>307</v>
      </c>
      <c r="E12" s="38" t="s">
        <v>380</v>
      </c>
    </row>
    <row r="13" spans="1:5">
      <c r="A13" s="12">
        <v>75</v>
      </c>
      <c r="B13" s="19">
        <v>3.2</v>
      </c>
      <c r="C13" s="17">
        <f>_xlfn.STDEV.S(A3:A32)</f>
        <v>3.3562431103976893</v>
      </c>
      <c r="D13" s="49" t="s">
        <v>385</v>
      </c>
      <c r="E13" s="38" t="s">
        <v>394</v>
      </c>
    </row>
    <row r="14" spans="1:5">
      <c r="A14" s="12">
        <v>80</v>
      </c>
      <c r="B14" s="19">
        <v>2.4</v>
      </c>
      <c r="C14" s="17">
        <f>_xlfn.STDEV.S(B3:B32)</f>
        <v>2.9584941222291383</v>
      </c>
      <c r="D14" s="49" t="s">
        <v>386</v>
      </c>
      <c r="E14" s="38" t="s">
        <v>395</v>
      </c>
    </row>
    <row r="15" spans="1:5">
      <c r="A15" s="12">
        <v>77</v>
      </c>
      <c r="B15" s="19">
        <v>5.9</v>
      </c>
      <c r="C15" s="50">
        <f>SLOPE(B3:B32,A3:A32)</f>
        <v>0.63308163265306139</v>
      </c>
      <c r="D15" s="49" t="s">
        <v>387</v>
      </c>
      <c r="E15" s="38" t="s">
        <v>370</v>
      </c>
    </row>
    <row r="16" spans="1:5">
      <c r="A16" s="12">
        <v>83</v>
      </c>
      <c r="B16" s="19">
        <v>10.5</v>
      </c>
      <c r="C16" s="51">
        <f>STEYX(B3:B32,A3:A32)</f>
        <v>2.0950829721874622</v>
      </c>
      <c r="D16" s="49" t="s">
        <v>372</v>
      </c>
      <c r="E16" s="38" t="s">
        <v>374</v>
      </c>
    </row>
    <row r="17" spans="1:6">
      <c r="A17" s="12">
        <v>80</v>
      </c>
      <c r="B17" s="19">
        <v>7.1</v>
      </c>
      <c r="C17" s="17">
        <f>C16/(C13*(SQRT(C11-1)))</f>
        <v>0.11591744943149683</v>
      </c>
      <c r="D17" s="49" t="s">
        <v>388</v>
      </c>
      <c r="E17" s="38" t="s">
        <v>396</v>
      </c>
    </row>
    <row r="18" spans="1:6">
      <c r="A18" s="12">
        <v>74</v>
      </c>
      <c r="B18" s="19">
        <v>2.7</v>
      </c>
      <c r="C18" s="52">
        <f>C15/C17</f>
        <v>5.4614869095027023</v>
      </c>
      <c r="D18" s="49" t="s">
        <v>360</v>
      </c>
      <c r="E18" s="38" t="s">
        <v>397</v>
      </c>
    </row>
    <row r="19" spans="1:6">
      <c r="A19" s="12">
        <v>76</v>
      </c>
      <c r="B19" s="19">
        <v>4.2</v>
      </c>
      <c r="C19" s="12">
        <f>C11-2</f>
        <v>28</v>
      </c>
      <c r="D19" s="49" t="s">
        <v>325</v>
      </c>
      <c r="E19" s="38" t="s">
        <v>393</v>
      </c>
    </row>
    <row r="20" spans="1:6">
      <c r="A20" s="12">
        <v>79</v>
      </c>
      <c r="B20" s="19">
        <v>1.7</v>
      </c>
      <c r="C20" s="78">
        <f>TDIST(ABS(C18),C19,2)</f>
        <v>7.8671708672080348E-6</v>
      </c>
      <c r="D20" s="49" t="s">
        <v>361</v>
      </c>
      <c r="E20" s="38" t="s">
        <v>400</v>
      </c>
    </row>
    <row r="21" spans="1:6">
      <c r="A21" s="12">
        <v>80</v>
      </c>
      <c r="B21" s="19">
        <v>2.8</v>
      </c>
      <c r="C21" s="17">
        <v>0.05</v>
      </c>
      <c r="D21" s="49" t="s">
        <v>389</v>
      </c>
      <c r="E21" t="s">
        <v>398</v>
      </c>
    </row>
    <row r="22" spans="1:6">
      <c r="A22" s="12">
        <v>75</v>
      </c>
      <c r="B22" s="19">
        <v>1.4</v>
      </c>
      <c r="C22" s="52">
        <f>TINV(C21,C19)</f>
        <v>2.0484071417952445</v>
      </c>
      <c r="D22" s="49" t="s">
        <v>392</v>
      </c>
      <c r="E22" s="38" t="s">
        <v>399</v>
      </c>
    </row>
    <row r="23" spans="1:6">
      <c r="A23" s="12">
        <v>81</v>
      </c>
      <c r="B23" s="19">
        <v>6</v>
      </c>
      <c r="C23" s="5"/>
      <c r="D23" s="49"/>
    </row>
    <row r="24" spans="1:6">
      <c r="A24" s="12">
        <v>73</v>
      </c>
      <c r="B24" s="19">
        <v>4.2300000000000004</v>
      </c>
      <c r="C24" s="50">
        <f>C15-C22*C17</f>
        <v>0.39563550137889414</v>
      </c>
      <c r="D24" s="49" t="s">
        <v>390</v>
      </c>
      <c r="E24" s="38" t="s">
        <v>401</v>
      </c>
      <c r="F24">
        <f>C16/F25</f>
        <v>0.16683370621207663</v>
      </c>
    </row>
    <row r="25" spans="1:6">
      <c r="A25" s="12">
        <v>73</v>
      </c>
      <c r="B25" s="19">
        <v>1.1000000000000001</v>
      </c>
      <c r="C25" s="50">
        <f>C15+C22*C17</f>
        <v>0.87052776392722864</v>
      </c>
      <c r="D25" s="49" t="s">
        <v>391</v>
      </c>
      <c r="E25" s="38" t="s">
        <v>402</v>
      </c>
      <c r="F25">
        <f>C13*SQRT(14)</f>
        <v>12.557911825828663</v>
      </c>
    </row>
    <row r="26" spans="1:6">
      <c r="A26" s="12">
        <v>74</v>
      </c>
      <c r="B26" s="19">
        <v>1.9</v>
      </c>
      <c r="C26" s="5"/>
    </row>
    <row r="27" spans="1:6">
      <c r="A27" s="12">
        <v>83</v>
      </c>
      <c r="B27" s="19">
        <v>9.4</v>
      </c>
      <c r="C27" s="5"/>
    </row>
    <row r="28" spans="1:6">
      <c r="A28" s="12">
        <v>79</v>
      </c>
      <c r="B28" s="19">
        <v>1.2</v>
      </c>
      <c r="C28" s="5"/>
    </row>
    <row r="29" spans="1:6">
      <c r="A29" s="12">
        <v>80</v>
      </c>
      <c r="B29" s="19">
        <v>3.4</v>
      </c>
      <c r="C29" s="5"/>
    </row>
    <row r="30" spans="1:6">
      <c r="A30" s="12">
        <v>77</v>
      </c>
      <c r="B30" s="19">
        <v>1.1000000000000001</v>
      </c>
      <c r="C30" s="5"/>
    </row>
    <row r="31" spans="1:6">
      <c r="A31" s="12">
        <v>84</v>
      </c>
      <c r="B31" s="19">
        <v>6.5</v>
      </c>
      <c r="C31" s="5"/>
    </row>
    <row r="32" spans="1:6">
      <c r="A32" s="12">
        <v>78</v>
      </c>
      <c r="B32" s="19">
        <v>4.4000000000000004</v>
      </c>
      <c r="C32" s="5"/>
    </row>
    <row r="33" spans="1:6">
      <c r="B33" s="13"/>
      <c r="E33" t="e">
        <f>#REF!*SQRT(30)</f>
        <v>#REF!</v>
      </c>
      <c r="F33" t="e">
        <f>#REF!/E33</f>
        <v>#REF!</v>
      </c>
    </row>
    <row r="34" spans="1:6">
      <c r="A34" s="10" t="s">
        <v>362</v>
      </c>
      <c r="B34" s="14">
        <f>_xlfn.STDEV.S(A3:A32)</f>
        <v>3.3562431103976893</v>
      </c>
      <c r="C34">
        <f>CORREL(A3:A32,B3:B32)</f>
        <v>0.71819506144909995</v>
      </c>
    </row>
    <row r="35" spans="1:6">
      <c r="A35" s="10" t="s">
        <v>363</v>
      </c>
      <c r="B35" s="14">
        <f>_xlfn.STDEV.S(B3:B32)</f>
        <v>2.9584941222291383</v>
      </c>
      <c r="C35">
        <f>RSQ(B3:B32,A3:A32)</f>
        <v>0.51580414628987648</v>
      </c>
    </row>
    <row r="36" spans="1:6">
      <c r="A36" s="10" t="s">
        <v>307</v>
      </c>
      <c r="B36" s="25">
        <f>CORREL(A3:A32,B3:B32)</f>
        <v>0.71819506144909995</v>
      </c>
    </row>
    <row r="37" spans="1:6">
      <c r="A37" s="35" t="s">
        <v>364</v>
      </c>
      <c r="B37" s="5">
        <f>B36*(B35/B34)</f>
        <v>0.63308163265306105</v>
      </c>
      <c r="C37">
        <f>SLOPE(B3:B32,A3:A32)</f>
        <v>0.63308163265306139</v>
      </c>
      <c r="D37">
        <f>LINEST(B3:B32,A3:A32,TRUE,TRUE)</f>
        <v>0.63308163265306139</v>
      </c>
    </row>
    <row r="39" spans="1:6">
      <c r="A39" s="36" t="s">
        <v>365</v>
      </c>
      <c r="B39" s="14">
        <f>AVERAGE(A3:A32)</f>
        <v>78.333333333333329</v>
      </c>
    </row>
    <row r="40" spans="1:6">
      <c r="A40" s="35" t="s">
        <v>366</v>
      </c>
      <c r="B40" s="14">
        <f>AVERAGE(B3:B32)</f>
        <v>4.6443333333333348</v>
      </c>
    </row>
    <row r="41" spans="1:6">
      <c r="A41" s="35" t="s">
        <v>367</v>
      </c>
      <c r="B41" s="14">
        <f>INTERCEPT(B3:B32,A3:A32)</f>
        <v>-44.947061224489801</v>
      </c>
      <c r="C41" s="38" t="s">
        <v>368</v>
      </c>
    </row>
    <row r="43" spans="1:6">
      <c r="A43" t="s">
        <v>310</v>
      </c>
      <c r="B43" s="5">
        <v>80</v>
      </c>
    </row>
    <row r="44" spans="1:6">
      <c r="B44" s="5">
        <f>B37+(B41*80)</f>
        <v>-3595.131816326531</v>
      </c>
    </row>
    <row r="46" spans="1:6">
      <c r="A46" t="s">
        <v>372</v>
      </c>
      <c r="B46" s="14">
        <f>STEYX(B3:B32,A3:A32)</f>
        <v>2.0950829721874622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8055D3DF-223E-3041-9549-65B11D097913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275F6B43-639D-E249-BDEB-3AA3092B8686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B88FE2C6-2D09-6345-952D-47499386DCC2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91DCF4DB-02D3-7C41-910C-2FC2668C877C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3A9EC013-AA4D-CC4C-87E2-30FD6A5AA416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0FB07D00-7555-A64D-85F5-7727B7899C73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A8088F1D-7EF3-FA45-987C-896FACF1BDBC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1396BAF8-FF15-1E47-ABD7-5A90B713830E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F231047E-CAA8-EC44-AE79-A6E60DF771E0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61069302-D0E1-DC4E-A15C-6AAE6C1A0228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3AE0C9CD-578B-F743-B257-944CD606FA9C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32791C41-057C-2F4D-9C13-6D3CBC888C91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578AB95F-5C5A-594C-80C9-D9332DA53643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ED72D699-AD0B-9545-AAA9-C3CCEF01D504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46B3779F-384D-984B-996A-7017BE03716E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2FD318B6-A339-F04B-96D5-90C5EE38EB4A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C4E71D73-195C-A04E-9815-21A1C171A4B2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28A0DAAD-C241-7E49-8FE5-62765425FC73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1BB302C2-9E7D-1942-9709-C55302E81AAE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9856A7F3-0DD9-154A-8732-D43B2A211C93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9E1AA8FA-8E0E-3645-9CDE-C4B0E9AEED6B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D358762A-A84B-9E41-9238-E7C4566703BF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6C0727B8-0F23-244B-9BB9-9B5419CD8092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BDC981F7-56CF-6949-A75E-C0873EEF1AEC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6266FF7D-6872-2849-A768-FB662FDF2416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CD669CD6-7CB3-214D-8CF4-A522A91978F9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73612429-B319-664E-BEB2-5EB7A4973CD4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2F0A5649-1CFF-6944-BCE1-83C13ABFB3E0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E96EF315-AE66-4C42-B0BF-1F51BC83C9F3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68C7602C-DEA2-3C47-8AF5-72A4006156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EC4C-6C41-F247-821A-336F80993F33}">
  <dimension ref="A1:C46"/>
  <sheetViews>
    <sheetView showGridLines="0" workbookViewId="0">
      <selection activeCell="U57" sqref="U57"/>
    </sheetView>
  </sheetViews>
  <sheetFormatPr baseColWidth="10" defaultRowHeight="16"/>
  <cols>
    <col min="1" max="1" width="7.33203125" bestFit="1" customWidth="1"/>
    <col min="2" max="2" width="10.83203125" style="5"/>
    <col min="3" max="3" width="25" bestFit="1" customWidth="1"/>
    <col min="4" max="4" width="7" customWidth="1"/>
    <col min="5" max="5" width="23.5" bestFit="1" customWidth="1"/>
  </cols>
  <sheetData>
    <row r="1" spans="1:3">
      <c r="A1" s="3" t="s">
        <v>310</v>
      </c>
      <c r="B1" s="3" t="s">
        <v>311</v>
      </c>
    </row>
    <row r="2" spans="1:3">
      <c r="A2" s="4" t="s">
        <v>301</v>
      </c>
      <c r="B2" s="4" t="s">
        <v>302</v>
      </c>
    </row>
    <row r="3" spans="1:3">
      <c r="A3" s="12">
        <v>82</v>
      </c>
      <c r="B3" s="19">
        <v>10</v>
      </c>
      <c r="C3" s="41" t="s">
        <v>369</v>
      </c>
    </row>
    <row r="4" spans="1:3">
      <c r="A4" s="12">
        <v>76</v>
      </c>
      <c r="B4" s="19">
        <v>3.7</v>
      </c>
      <c r="C4" s="42">
        <f>SLOPE(B3:B32,A3:A32)</f>
        <v>0.63308163265306139</v>
      </c>
    </row>
    <row r="5" spans="1:3">
      <c r="A5" s="12">
        <v>78</v>
      </c>
      <c r="B5" s="19">
        <v>4.0999999999999996</v>
      </c>
      <c r="C5" s="43" t="s">
        <v>370</v>
      </c>
    </row>
    <row r="6" spans="1:3">
      <c r="A6" s="12">
        <v>82</v>
      </c>
      <c r="B6" s="19">
        <v>4.7</v>
      </c>
      <c r="C6" s="5"/>
    </row>
    <row r="7" spans="1:3">
      <c r="A7" s="12">
        <v>83</v>
      </c>
      <c r="B7" s="19">
        <v>9.4</v>
      </c>
    </row>
    <row r="8" spans="1:3">
      <c r="A8" s="12">
        <v>78</v>
      </c>
      <c r="B8" s="19">
        <v>5.7</v>
      </c>
    </row>
    <row r="9" spans="1:3">
      <c r="A9" s="12">
        <v>74</v>
      </c>
      <c r="B9" s="19">
        <v>2</v>
      </c>
    </row>
    <row r="10" spans="1:3">
      <c r="A10" s="12">
        <v>75</v>
      </c>
      <c r="B10" s="19">
        <v>2.9</v>
      </c>
    </row>
    <row r="11" spans="1:3">
      <c r="A11" s="12">
        <v>83</v>
      </c>
      <c r="B11" s="19">
        <v>11</v>
      </c>
    </row>
    <row r="12" spans="1:3">
      <c r="A12" s="12">
        <v>78</v>
      </c>
      <c r="B12" s="19">
        <v>4.7</v>
      </c>
    </row>
    <row r="13" spans="1:3">
      <c r="A13" s="12">
        <v>75</v>
      </c>
      <c r="B13" s="19">
        <v>3.2</v>
      </c>
    </row>
    <row r="14" spans="1:3">
      <c r="A14" s="12">
        <v>80</v>
      </c>
      <c r="B14" s="19">
        <v>2.4</v>
      </c>
    </row>
    <row r="15" spans="1:3">
      <c r="A15" s="12">
        <v>77</v>
      </c>
      <c r="B15" s="19">
        <v>5.9</v>
      </c>
    </row>
    <row r="16" spans="1:3">
      <c r="A16" s="12">
        <v>83</v>
      </c>
      <c r="B16" s="19">
        <v>10.5</v>
      </c>
    </row>
    <row r="17" spans="1:2">
      <c r="A17" s="12">
        <v>80</v>
      </c>
      <c r="B17" s="19">
        <v>7.1</v>
      </c>
    </row>
    <row r="18" spans="1:2">
      <c r="A18" s="12">
        <v>74</v>
      </c>
      <c r="B18" s="19">
        <v>2.7</v>
      </c>
    </row>
    <row r="19" spans="1:2">
      <c r="A19" s="12">
        <v>76</v>
      </c>
      <c r="B19" s="19">
        <v>4.2</v>
      </c>
    </row>
    <row r="20" spans="1:2">
      <c r="A20" s="12">
        <v>79</v>
      </c>
      <c r="B20" s="19">
        <v>1.7</v>
      </c>
    </row>
    <row r="21" spans="1:2">
      <c r="A21" s="12">
        <v>80</v>
      </c>
      <c r="B21" s="19">
        <v>2.8</v>
      </c>
    </row>
    <row r="22" spans="1:2">
      <c r="A22" s="12">
        <v>75</v>
      </c>
      <c r="B22" s="19">
        <v>1.4</v>
      </c>
    </row>
    <row r="23" spans="1:2">
      <c r="A23" s="12">
        <v>81</v>
      </c>
      <c r="B23" s="19">
        <v>6</v>
      </c>
    </row>
    <row r="24" spans="1:2">
      <c r="A24" s="12">
        <v>73</v>
      </c>
      <c r="B24" s="19">
        <v>4.2300000000000004</v>
      </c>
    </row>
    <row r="25" spans="1:2">
      <c r="A25" s="12">
        <v>73</v>
      </c>
      <c r="B25" s="19">
        <v>1.1000000000000001</v>
      </c>
    </row>
    <row r="26" spans="1:2">
      <c r="A26" s="12">
        <v>74</v>
      </c>
      <c r="B26" s="19">
        <v>1.9</v>
      </c>
    </row>
    <row r="27" spans="1:2">
      <c r="A27" s="12">
        <v>83</v>
      </c>
      <c r="B27" s="19">
        <v>9.4</v>
      </c>
    </row>
    <row r="28" spans="1:2">
      <c r="A28" s="12">
        <v>79</v>
      </c>
      <c r="B28" s="19">
        <v>1.2</v>
      </c>
    </row>
    <row r="29" spans="1:2">
      <c r="A29" s="12">
        <v>80</v>
      </c>
      <c r="B29" s="19">
        <v>3.4</v>
      </c>
    </row>
    <row r="30" spans="1:2">
      <c r="A30" s="12">
        <v>77</v>
      </c>
      <c r="B30" s="19">
        <v>1.1000000000000001</v>
      </c>
    </row>
    <row r="31" spans="1:2">
      <c r="A31" s="12">
        <v>84</v>
      </c>
      <c r="B31" s="19">
        <v>6.5</v>
      </c>
    </row>
    <row r="32" spans="1:2">
      <c r="A32" s="12">
        <v>78</v>
      </c>
      <c r="B32" s="19">
        <v>4.4000000000000004</v>
      </c>
    </row>
    <row r="33" spans="1:3">
      <c r="B33" s="13"/>
    </row>
    <row r="34" spans="1:3">
      <c r="A34" s="10" t="s">
        <v>362</v>
      </c>
      <c r="B34" s="14">
        <f>_xlfn.STDEV.S(A3:A32)</f>
        <v>3.3562431103976893</v>
      </c>
    </row>
    <row r="35" spans="1:3">
      <c r="A35" s="10" t="s">
        <v>363</v>
      </c>
      <c r="B35" s="14">
        <f>_xlfn.STDEV.S(B3:B32)</f>
        <v>2.9584941222291383</v>
      </c>
    </row>
    <row r="36" spans="1:3">
      <c r="A36" s="10" t="s">
        <v>307</v>
      </c>
      <c r="B36" s="25">
        <f>CORREL(A3:A32,B3:B32)</f>
        <v>0.71819506144909995</v>
      </c>
    </row>
    <row r="37" spans="1:3">
      <c r="A37" s="35" t="s">
        <v>364</v>
      </c>
      <c r="B37" s="5">
        <f>B36*(B35/B34)</f>
        <v>0.63308163265306105</v>
      </c>
    </row>
    <row r="39" spans="1:3">
      <c r="A39" s="36" t="s">
        <v>365</v>
      </c>
      <c r="B39" s="14">
        <f>AVERAGE(A3:A32)</f>
        <v>78.333333333333329</v>
      </c>
    </row>
    <row r="40" spans="1:3">
      <c r="A40" s="35" t="s">
        <v>366</v>
      </c>
      <c r="B40" s="14">
        <f>AVERAGE(B3:B32)</f>
        <v>4.6443333333333348</v>
      </c>
    </row>
    <row r="41" spans="1:3">
      <c r="A41" s="35" t="s">
        <v>367</v>
      </c>
      <c r="B41" s="14">
        <f>INTERCEPT(B3:B32,A3:A32)</f>
        <v>-44.947061224489801</v>
      </c>
      <c r="C41" s="38" t="s">
        <v>368</v>
      </c>
    </row>
    <row r="43" spans="1:3">
      <c r="A43" t="s">
        <v>310</v>
      </c>
      <c r="B43" s="5">
        <v>80</v>
      </c>
    </row>
    <row r="44" spans="1:3">
      <c r="B44" s="5">
        <f>B37+(B41*80)</f>
        <v>-3595.131816326531</v>
      </c>
    </row>
    <row r="46" spans="1:3">
      <c r="A46" t="s">
        <v>372</v>
      </c>
      <c r="B46" s="14">
        <f>STEYX(B3:B32,A3:A32)</f>
        <v>2.0950829721874622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A7F8DAA1-AEE1-D440-A03D-DFB11E51A65A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9A5816B9-2AB8-6F49-9A63-9C7FE1A532B6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CCC305D6-AE06-C44A-9D39-B74A03168D76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DBD2FB79-C911-BF4C-AA4B-8A36056CE0E8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C399B56C-BB8F-8248-B5B2-617D5F533E1E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AF964456-802E-CE43-A3C2-B301EFD91FA1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26F79D35-4568-974E-B46F-4438744462C8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BF294750-14C8-C147-BF78-5F800BD49F12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61AB7381-5F9B-6449-B92F-479D32F99108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56915CA2-AD53-344F-92FB-8692E86EF374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33610C4F-34AC-524E-9102-5293CE33FC2C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BC0FDB39-377E-554C-93D3-9E5C76843EE7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0E8B5B96-CF33-4E40-97CC-93BA07C447FB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2465BFAB-C139-5E49-9B54-2208995C5661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02F121D5-42F4-9046-B5F3-75DF6D0A0509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5F124D2B-1852-BD4B-A322-67F50AAC36D2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85AEEFF1-708E-9D4C-8EEC-218D8A17DD4D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0AF5FDFE-B410-2A47-AC1D-C4169696744C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BEDFD89D-C780-0845-B00C-7C4B6E46D2B4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950CB904-53E8-E148-A28C-7103FD3ACCE6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1592B427-13D5-2C4E-A7B7-887B58C58943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9938C117-3F8F-A842-BEB6-56975BF36B9B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63A2E083-B76B-D249-A03B-79B051676317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514837AC-16DC-2749-BFBB-385D8AD5D4B8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66A040D0-79BF-B44B-95D3-AFC76296A86A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F45C7EDF-C0B8-BC4C-8B69-5B9ED4531683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8C14E1CA-010E-614C-B284-BCEBF0F2A34C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D688E39F-7D9D-494A-BE4D-1702E905F29D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A18781A1-5D80-664D-8B6D-AE3C652B19C3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C63B03B4-0402-484E-A663-8C73A8A2DF6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84F8-FFE7-124C-93B5-89AFEF3B78BE}">
  <dimension ref="A1:C46"/>
  <sheetViews>
    <sheetView showGridLines="0" workbookViewId="0">
      <selection activeCell="I39" sqref="I39"/>
    </sheetView>
  </sheetViews>
  <sheetFormatPr baseColWidth="10" defaultRowHeight="16"/>
  <cols>
    <col min="1" max="1" width="7.33203125" bestFit="1" customWidth="1"/>
    <col min="2" max="2" width="10.83203125" style="5"/>
    <col min="3" max="3" width="25" bestFit="1" customWidth="1"/>
    <col min="4" max="4" width="7" customWidth="1"/>
    <col min="5" max="5" width="23.5" bestFit="1" customWidth="1"/>
  </cols>
  <sheetData>
    <row r="1" spans="1:3">
      <c r="A1" s="3" t="s">
        <v>310</v>
      </c>
      <c r="B1" s="3" t="s">
        <v>311</v>
      </c>
    </row>
    <row r="2" spans="1:3">
      <c r="A2" s="4" t="s">
        <v>301</v>
      </c>
      <c r="B2" s="4" t="s">
        <v>302</v>
      </c>
    </row>
    <row r="3" spans="1:3">
      <c r="A3" s="12">
        <v>82</v>
      </c>
      <c r="B3" s="19">
        <v>10</v>
      </c>
      <c r="C3" s="41" t="s">
        <v>369</v>
      </c>
    </row>
    <row r="4" spans="1:3">
      <c r="A4" s="12">
        <v>76</v>
      </c>
      <c r="B4" s="19">
        <v>3.7</v>
      </c>
      <c r="C4" s="42">
        <f>SLOPE(B3:B32,A3:A32)</f>
        <v>0.63308163265306139</v>
      </c>
    </row>
    <row r="5" spans="1:3">
      <c r="A5" s="12">
        <v>78</v>
      </c>
      <c r="B5" s="19">
        <v>4.0999999999999996</v>
      </c>
      <c r="C5" s="43" t="s">
        <v>370</v>
      </c>
    </row>
    <row r="6" spans="1:3">
      <c r="A6" s="12">
        <v>82</v>
      </c>
      <c r="B6" s="19">
        <v>4.7</v>
      </c>
      <c r="C6" s="5"/>
    </row>
    <row r="7" spans="1:3">
      <c r="A7" s="12">
        <v>83</v>
      </c>
      <c r="B7" s="19">
        <v>9.4</v>
      </c>
    </row>
    <row r="8" spans="1:3">
      <c r="A8" s="12">
        <v>78</v>
      </c>
      <c r="B8" s="19">
        <v>5.7</v>
      </c>
    </row>
    <row r="9" spans="1:3">
      <c r="A9" s="12">
        <v>74</v>
      </c>
      <c r="B9" s="19">
        <v>2</v>
      </c>
    </row>
    <row r="10" spans="1:3">
      <c r="A10" s="12">
        <v>75</v>
      </c>
      <c r="B10" s="19">
        <v>2.9</v>
      </c>
    </row>
    <row r="11" spans="1:3">
      <c r="A11" s="12">
        <v>83</v>
      </c>
      <c r="B11" s="19">
        <v>11</v>
      </c>
    </row>
    <row r="12" spans="1:3">
      <c r="A12" s="12">
        <v>78</v>
      </c>
      <c r="B12" s="19">
        <v>4.7</v>
      </c>
    </row>
    <row r="13" spans="1:3">
      <c r="A13" s="12">
        <v>75</v>
      </c>
      <c r="B13" s="19">
        <v>3.2</v>
      </c>
    </row>
    <row r="14" spans="1:3">
      <c r="A14" s="12">
        <v>80</v>
      </c>
      <c r="B14" s="19">
        <v>2.4</v>
      </c>
    </row>
    <row r="15" spans="1:3">
      <c r="A15" s="12">
        <v>77</v>
      </c>
      <c r="B15" s="19">
        <v>5.9</v>
      </c>
    </row>
    <row r="16" spans="1:3">
      <c r="A16" s="12">
        <v>83</v>
      </c>
      <c r="B16" s="19">
        <v>10.5</v>
      </c>
    </row>
    <row r="17" spans="1:2">
      <c r="A17" s="12">
        <v>80</v>
      </c>
      <c r="B17" s="19">
        <v>7.1</v>
      </c>
    </row>
    <row r="18" spans="1:2">
      <c r="A18" s="12">
        <v>74</v>
      </c>
      <c r="B18" s="19">
        <v>2.7</v>
      </c>
    </row>
    <row r="19" spans="1:2">
      <c r="A19" s="12">
        <v>76</v>
      </c>
      <c r="B19" s="19">
        <v>4.2</v>
      </c>
    </row>
    <row r="20" spans="1:2">
      <c r="A20" s="12">
        <v>79</v>
      </c>
      <c r="B20" s="19">
        <v>1.7</v>
      </c>
    </row>
    <row r="21" spans="1:2">
      <c r="A21" s="12">
        <v>80</v>
      </c>
      <c r="B21" s="19">
        <v>2.8</v>
      </c>
    </row>
    <row r="22" spans="1:2">
      <c r="A22" s="12">
        <v>75</v>
      </c>
      <c r="B22" s="19">
        <v>1.4</v>
      </c>
    </row>
    <row r="23" spans="1:2">
      <c r="A23" s="12">
        <v>81</v>
      </c>
      <c r="B23" s="19">
        <v>6</v>
      </c>
    </row>
    <row r="24" spans="1:2">
      <c r="A24" s="12">
        <v>73</v>
      </c>
      <c r="B24" s="19">
        <v>4.2300000000000004</v>
      </c>
    </row>
    <row r="25" spans="1:2">
      <c r="A25" s="12">
        <v>73</v>
      </c>
      <c r="B25" s="19">
        <v>1.1000000000000001</v>
      </c>
    </row>
    <row r="26" spans="1:2">
      <c r="A26" s="12">
        <v>74</v>
      </c>
      <c r="B26" s="19">
        <v>1.9</v>
      </c>
    </row>
    <row r="27" spans="1:2">
      <c r="A27" s="12">
        <v>83</v>
      </c>
      <c r="B27" s="19">
        <v>9.4</v>
      </c>
    </row>
    <row r="28" spans="1:2">
      <c r="A28" s="12">
        <v>79</v>
      </c>
      <c r="B28" s="19">
        <v>1.2</v>
      </c>
    </row>
    <row r="29" spans="1:2">
      <c r="A29" s="12">
        <v>80</v>
      </c>
      <c r="B29" s="19">
        <v>3.4</v>
      </c>
    </row>
    <row r="30" spans="1:2">
      <c r="A30" s="12">
        <v>77</v>
      </c>
      <c r="B30" s="19">
        <v>1.1000000000000001</v>
      </c>
    </row>
    <row r="31" spans="1:2">
      <c r="A31" s="12">
        <v>84</v>
      </c>
      <c r="B31" s="19">
        <v>6.5</v>
      </c>
    </row>
    <row r="32" spans="1:2">
      <c r="A32" s="12">
        <v>78</v>
      </c>
      <c r="B32" s="19">
        <v>4.4000000000000004</v>
      </c>
    </row>
    <row r="33" spans="1:3">
      <c r="B33" s="13"/>
    </row>
    <row r="34" spans="1:3">
      <c r="A34" s="10" t="s">
        <v>362</v>
      </c>
      <c r="B34" s="14">
        <f>_xlfn.STDEV.S(A3:A32)</f>
        <v>3.3562431103976893</v>
      </c>
    </row>
    <row r="35" spans="1:3">
      <c r="A35" s="10" t="s">
        <v>363</v>
      </c>
      <c r="B35" s="14">
        <f>_xlfn.STDEV.S(B3:B32)</f>
        <v>2.9584941222291383</v>
      </c>
    </row>
    <row r="36" spans="1:3">
      <c r="A36" s="10" t="s">
        <v>307</v>
      </c>
      <c r="B36" s="25">
        <f>CORREL(A3:A32,B3:B32)</f>
        <v>0.71819506144909995</v>
      </c>
    </row>
    <row r="37" spans="1:3">
      <c r="A37" s="35" t="s">
        <v>364</v>
      </c>
      <c r="B37" s="5">
        <f>B36*(B35/B34)</f>
        <v>0.63308163265306105</v>
      </c>
    </row>
    <row r="39" spans="1:3">
      <c r="A39" s="36" t="s">
        <v>365</v>
      </c>
      <c r="B39" s="14">
        <f>AVERAGE(A3:A32)</f>
        <v>78.333333333333329</v>
      </c>
    </row>
    <row r="40" spans="1:3">
      <c r="A40" s="35" t="s">
        <v>366</v>
      </c>
      <c r="B40" s="14">
        <f>AVERAGE(B3:B32)</f>
        <v>4.6443333333333348</v>
      </c>
    </row>
    <row r="41" spans="1:3">
      <c r="A41" s="35" t="s">
        <v>367</v>
      </c>
      <c r="B41" s="14">
        <f>INTERCEPT(B3:B32,A3:A32)</f>
        <v>-44.947061224489801</v>
      </c>
      <c r="C41" s="38" t="s">
        <v>368</v>
      </c>
    </row>
    <row r="43" spans="1:3">
      <c r="A43" t="s">
        <v>310</v>
      </c>
      <c r="B43" s="5">
        <v>80</v>
      </c>
    </row>
    <row r="44" spans="1:3">
      <c r="B44" s="5">
        <f>B37+(B41*80)</f>
        <v>-3595.131816326531</v>
      </c>
    </row>
    <row r="46" spans="1:3">
      <c r="A46" t="s">
        <v>372</v>
      </c>
      <c r="B46" s="14">
        <f>STEYX(B3:B32,A3:A32)</f>
        <v>2.0950829721874622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0B2043F4-4380-3449-A0B4-1422DC08370A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5E3B15AF-940E-084A-8909-B621B4168874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4575A497-7531-5448-B4D1-BC83CC6A73D0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6CAB88B0-F2A8-964D-92A9-1F09B74375D2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B6056AFD-186D-C148-8303-8D7D4A57542C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E5AB0522-0509-DC40-99C8-47D57A71F062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15937E6E-667B-7C4B-8703-3967566F158A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9E99C779-F56A-F74D-A7A1-553AAE3D71A0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6DD37647-7679-5B4E-8ABB-E58DB9A4F106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56BBC3E0-015C-2441-85ED-E7EF097014AB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A396A263-AD2B-134F-BF18-A1E298D9CB4F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1D2479B7-48A1-6943-8455-01023534985B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9F130D21-D71A-3F4F-BF46-1C9730B2DB8D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1F7BCEBC-2E70-C941-B828-BF75407A877B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822FF3C6-0A9E-084A-A2C6-394A3DA8DD2B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2E9EE405-B4DB-BD48-99F9-576664536E12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D942C637-F595-0541-90C4-76058474D13D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55BF4E52-6F63-EA4C-AD8E-B5186A10FF14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6785B1CA-940D-7C46-B3E8-9D467DD9AF10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92838BEA-3389-2E46-A966-FFB0703768A2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A9B3D90C-3F2C-5D45-ABDB-50D652681704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D15FE86B-1945-4840-94C9-904CAABA72EF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CE65DEA6-4E54-6E49-8705-4167554910CB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ECBDB181-AD61-774C-A2F3-BAE4ED1F985F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8E461CEF-7DB9-D44D-8992-593F382C735E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6A09D2B9-A191-9642-A361-9CC99809C262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F5B5E338-5D04-2D4D-A652-E648974F3C37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82886FF8-5891-074B-83DD-A26C4CD7FE07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0F307385-A57B-594A-92CB-BF41A1E66ED3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44FA68F5-02AB-944B-B786-4AFBD627C25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B06C-42FB-364F-A36C-5592DE2BECDC}">
  <dimension ref="A1:U55"/>
  <sheetViews>
    <sheetView showGridLines="0" workbookViewId="0">
      <selection activeCell="K59" sqref="K59"/>
    </sheetView>
  </sheetViews>
  <sheetFormatPr baseColWidth="10" defaultRowHeight="16"/>
  <cols>
    <col min="1" max="1" width="7.33203125" bestFit="1" customWidth="1"/>
    <col min="2" max="2" width="10.83203125" style="5"/>
    <col min="3" max="3" width="25" bestFit="1" customWidth="1"/>
    <col min="4" max="4" width="7" customWidth="1"/>
    <col min="5" max="5" width="23.5" bestFit="1" customWidth="1"/>
    <col min="13" max="13" width="17.33203125" customWidth="1"/>
    <col min="15" max="15" width="13.5" bestFit="1" customWidth="1"/>
    <col min="18" max="18" width="19.6640625" bestFit="1" customWidth="1"/>
  </cols>
  <sheetData>
    <row r="1" spans="1:18">
      <c r="A1" s="3" t="s">
        <v>310</v>
      </c>
      <c r="B1" s="3" t="s">
        <v>311</v>
      </c>
    </row>
    <row r="2" spans="1:18">
      <c r="A2" s="4" t="s">
        <v>301</v>
      </c>
      <c r="B2" s="4" t="s">
        <v>302</v>
      </c>
      <c r="M2" t="s">
        <v>326</v>
      </c>
    </row>
    <row r="3" spans="1:18" ht="17" thickBot="1">
      <c r="A3" s="12">
        <v>82</v>
      </c>
      <c r="B3" s="19">
        <v>10</v>
      </c>
      <c r="C3" s="41" t="s">
        <v>369</v>
      </c>
    </row>
    <row r="4" spans="1:18">
      <c r="A4" s="12">
        <v>76</v>
      </c>
      <c r="B4" s="19">
        <v>3.7</v>
      </c>
      <c r="C4" s="42">
        <f>SLOPE(B3:B32,A3:A32)</f>
        <v>0.63308163265306139</v>
      </c>
      <c r="M4" s="29" t="s">
        <v>327</v>
      </c>
      <c r="N4" s="29"/>
    </row>
    <row r="5" spans="1:18">
      <c r="A5" s="12">
        <v>78</v>
      </c>
      <c r="B5" s="19">
        <v>4.0999999999999996</v>
      </c>
      <c r="C5" s="43" t="s">
        <v>370</v>
      </c>
      <c r="M5" s="26" t="s">
        <v>328</v>
      </c>
      <c r="N5" s="47">
        <v>0.63646793250063549</v>
      </c>
      <c r="O5" s="38" t="s">
        <v>380</v>
      </c>
    </row>
    <row r="6" spans="1:18">
      <c r="A6" s="12">
        <v>82</v>
      </c>
      <c r="B6" s="19">
        <v>4.7</v>
      </c>
      <c r="C6" s="5"/>
      <c r="M6" s="26" t="s">
        <v>329</v>
      </c>
      <c r="N6" s="47">
        <v>0.40509142910163354</v>
      </c>
      <c r="O6" s="38" t="s">
        <v>382</v>
      </c>
    </row>
    <row r="7" spans="1:18">
      <c r="A7" s="12">
        <v>83</v>
      </c>
      <c r="B7" s="19">
        <v>9.4</v>
      </c>
      <c r="C7" s="57"/>
      <c r="M7" s="26" t="s">
        <v>330</v>
      </c>
      <c r="N7" s="47">
        <v>0.38384469442669189</v>
      </c>
      <c r="O7" t="s">
        <v>383</v>
      </c>
    </row>
    <row r="8" spans="1:18">
      <c r="A8" s="12">
        <v>78</v>
      </c>
      <c r="B8" s="19">
        <v>5.7</v>
      </c>
      <c r="C8" s="58"/>
      <c r="M8" s="26" t="s">
        <v>331</v>
      </c>
      <c r="N8" s="47">
        <v>2.9219747755450047</v>
      </c>
      <c r="O8" s="38" t="s">
        <v>379</v>
      </c>
    </row>
    <row r="9" spans="1:18" ht="17" thickBot="1">
      <c r="A9" s="12">
        <v>74</v>
      </c>
      <c r="B9" s="19">
        <v>2</v>
      </c>
      <c r="C9" s="59"/>
      <c r="M9" s="27" t="s">
        <v>332</v>
      </c>
      <c r="N9" s="27">
        <v>30</v>
      </c>
      <c r="O9" s="38" t="s">
        <v>381</v>
      </c>
    </row>
    <row r="10" spans="1:18">
      <c r="A10" s="12">
        <v>75</v>
      </c>
      <c r="B10" s="19">
        <v>2.9</v>
      </c>
    </row>
    <row r="11" spans="1:18" ht="17" thickBot="1">
      <c r="A11" s="12">
        <v>83</v>
      </c>
      <c r="B11" s="19">
        <v>11</v>
      </c>
      <c r="M11" t="s">
        <v>333</v>
      </c>
    </row>
    <row r="12" spans="1:18">
      <c r="A12" s="12">
        <v>78</v>
      </c>
      <c r="B12" s="19">
        <v>4.7</v>
      </c>
      <c r="M12" s="28"/>
      <c r="N12" s="28" t="s">
        <v>325</v>
      </c>
      <c r="O12" s="28" t="s">
        <v>338</v>
      </c>
      <c r="P12" s="28" t="s">
        <v>339</v>
      </c>
      <c r="Q12" s="28" t="s">
        <v>340</v>
      </c>
      <c r="R12" s="28" t="s">
        <v>341</v>
      </c>
    </row>
    <row r="13" spans="1:18">
      <c r="A13" s="12">
        <v>75</v>
      </c>
      <c r="B13" s="19">
        <v>3.2</v>
      </c>
      <c r="M13" s="26" t="s">
        <v>334</v>
      </c>
      <c r="N13" s="26">
        <v>1</v>
      </c>
      <c r="O13" s="26">
        <v>162.7847755102041</v>
      </c>
      <c r="P13" s="26">
        <v>162.7847755102041</v>
      </c>
      <c r="Q13" s="26">
        <v>19.066055810420469</v>
      </c>
      <c r="R13" s="26">
        <v>1.5622871359947485E-4</v>
      </c>
    </row>
    <row r="14" spans="1:18">
      <c r="A14" s="12">
        <v>80</v>
      </c>
      <c r="B14" s="19">
        <v>2.4</v>
      </c>
      <c r="M14" s="26" t="s">
        <v>335</v>
      </c>
      <c r="N14" s="26">
        <v>28</v>
      </c>
      <c r="O14" s="26">
        <v>239.06222448979582</v>
      </c>
      <c r="P14" s="26">
        <v>8.5379365889212799</v>
      </c>
      <c r="Q14" s="26"/>
      <c r="R14" s="26"/>
    </row>
    <row r="15" spans="1:18" ht="17" thickBot="1">
      <c r="A15" s="12">
        <v>77</v>
      </c>
      <c r="B15" s="19">
        <v>5.9</v>
      </c>
      <c r="M15" s="27" t="s">
        <v>336</v>
      </c>
      <c r="N15" s="27">
        <v>29</v>
      </c>
      <c r="O15" s="27">
        <v>401.84699999999992</v>
      </c>
      <c r="P15" s="27"/>
      <c r="Q15" s="27"/>
      <c r="R15" s="27"/>
    </row>
    <row r="16" spans="1:18" ht="17" thickBot="1">
      <c r="A16" s="12">
        <v>83</v>
      </c>
      <c r="B16" s="19">
        <v>10.5</v>
      </c>
    </row>
    <row r="17" spans="1:21">
      <c r="A17" s="12">
        <v>80</v>
      </c>
      <c r="B17" s="19">
        <v>7.1</v>
      </c>
      <c r="M17" s="28"/>
      <c r="N17" s="28" t="s">
        <v>342</v>
      </c>
      <c r="O17" s="28" t="s">
        <v>331</v>
      </c>
      <c r="P17" s="28" t="s">
        <v>343</v>
      </c>
      <c r="Q17" s="28" t="s">
        <v>344</v>
      </c>
      <c r="R17" s="28" t="s">
        <v>345</v>
      </c>
      <c r="S17" s="28" t="s">
        <v>346</v>
      </c>
      <c r="T17" s="28" t="s">
        <v>347</v>
      </c>
      <c r="U17" s="28" t="s">
        <v>348</v>
      </c>
    </row>
    <row r="18" spans="1:21">
      <c r="A18" s="12">
        <v>74</v>
      </c>
      <c r="B18" s="19">
        <v>2.7</v>
      </c>
      <c r="M18" s="26" t="s">
        <v>337</v>
      </c>
      <c r="N18" s="45">
        <v>-50.286938775510222</v>
      </c>
      <c r="O18" s="45">
        <v>12.675224453042135</v>
      </c>
      <c r="P18" s="45">
        <v>-3.9673410882630193</v>
      </c>
      <c r="Q18" s="47">
        <v>4.586314254566753E-4</v>
      </c>
      <c r="R18" s="45">
        <v>-76.250959068979455</v>
      </c>
      <c r="S18" s="45">
        <v>-24.32291848204099</v>
      </c>
      <c r="T18" s="45">
        <v>-76.250959068979455</v>
      </c>
      <c r="U18" s="45">
        <v>-24.32291848204099</v>
      </c>
    </row>
    <row r="19" spans="1:21" ht="17" thickBot="1">
      <c r="A19" s="12">
        <v>76</v>
      </c>
      <c r="B19" s="19">
        <v>4.2</v>
      </c>
      <c r="M19" s="27" t="s">
        <v>301</v>
      </c>
      <c r="N19" s="46">
        <v>0.70591836734693902</v>
      </c>
      <c r="O19" s="46">
        <v>0.16166799491034226</v>
      </c>
      <c r="P19" s="46">
        <v>4.3664694903801262</v>
      </c>
      <c r="Q19" s="53">
        <v>1.5622871359947423E-4</v>
      </c>
      <c r="R19" s="46">
        <v>0.37475649197287669</v>
      </c>
      <c r="S19" s="46">
        <v>1.0370802427210013</v>
      </c>
      <c r="T19" s="46">
        <v>0.37475649197287669</v>
      </c>
      <c r="U19" s="46">
        <v>1.0370802427210013</v>
      </c>
    </row>
    <row r="20" spans="1:21">
      <c r="A20" s="12">
        <v>79</v>
      </c>
      <c r="B20" s="19">
        <v>1.7</v>
      </c>
    </row>
    <row r="21" spans="1:21">
      <c r="A21" s="12">
        <v>80</v>
      </c>
      <c r="B21" s="19">
        <v>2.8</v>
      </c>
      <c r="K21" t="e">
        <f>N8/#REF!</f>
        <v>#REF!</v>
      </c>
    </row>
    <row r="22" spans="1:21">
      <c r="A22" s="12">
        <v>75</v>
      </c>
      <c r="B22" s="19">
        <v>1.4</v>
      </c>
    </row>
    <row r="23" spans="1:21">
      <c r="A23" s="12">
        <v>81</v>
      </c>
      <c r="B23" s="19">
        <v>6</v>
      </c>
      <c r="M23" t="s">
        <v>349</v>
      </c>
      <c r="R23" t="s">
        <v>377</v>
      </c>
    </row>
    <row r="24" spans="1:21" ht="17" thickBot="1">
      <c r="A24" s="12">
        <v>73</v>
      </c>
      <c r="B24" s="19">
        <v>4.2300000000000004</v>
      </c>
    </row>
    <row r="25" spans="1:21">
      <c r="A25" s="12">
        <v>73</v>
      </c>
      <c r="B25" s="19">
        <v>1.1000000000000001</v>
      </c>
      <c r="J25">
        <f>P19/N19</f>
        <v>6.1855161904777711</v>
      </c>
      <c r="M25" s="28" t="s">
        <v>350</v>
      </c>
      <c r="N25" s="28" t="s">
        <v>375</v>
      </c>
      <c r="O25" s="28" t="s">
        <v>352</v>
      </c>
      <c r="P25" s="28" t="s">
        <v>376</v>
      </c>
      <c r="R25" s="28" t="s">
        <v>378</v>
      </c>
      <c r="S25" s="28" t="s">
        <v>353</v>
      </c>
    </row>
    <row r="26" spans="1:21">
      <c r="A26" s="12">
        <v>74</v>
      </c>
      <c r="B26" s="19">
        <v>1.9</v>
      </c>
      <c r="M26" s="26">
        <v>1</v>
      </c>
      <c r="N26" s="26">
        <v>7.5983673469387796</v>
      </c>
      <c r="O26" s="26">
        <v>9.1016326530612197</v>
      </c>
      <c r="P26" s="26">
        <v>3.1700259978442729</v>
      </c>
      <c r="R26" s="26">
        <v>1.6666666666666667</v>
      </c>
      <c r="S26" s="26">
        <v>1.1000000000000001</v>
      </c>
    </row>
    <row r="27" spans="1:21">
      <c r="A27" s="12">
        <v>83</v>
      </c>
      <c r="B27" s="19">
        <v>9.4</v>
      </c>
      <c r="C27" s="5"/>
      <c r="M27" s="26">
        <v>2</v>
      </c>
      <c r="N27" s="26">
        <v>3.3628571428571448</v>
      </c>
      <c r="O27" s="26">
        <v>0.33714285714285541</v>
      </c>
      <c r="P27" s="26">
        <v>0.11742416584687014</v>
      </c>
      <c r="R27" s="26">
        <v>5</v>
      </c>
      <c r="S27" s="26">
        <v>1.1000000000000001</v>
      </c>
    </row>
    <row r="28" spans="1:21">
      <c r="A28" s="12">
        <v>79</v>
      </c>
      <c r="B28" s="19">
        <v>1.2</v>
      </c>
      <c r="C28" s="5"/>
      <c r="M28" s="26">
        <v>3</v>
      </c>
      <c r="N28" s="26">
        <v>4.774693877551023</v>
      </c>
      <c r="O28" s="26">
        <v>-0.67469387755102339</v>
      </c>
      <c r="P28" s="26">
        <v>-0.23499049170082106</v>
      </c>
      <c r="R28" s="26">
        <v>8.3333333333333339</v>
      </c>
      <c r="S28" s="26">
        <v>1.2</v>
      </c>
    </row>
    <row r="29" spans="1:21">
      <c r="A29" s="12">
        <v>80</v>
      </c>
      <c r="B29" s="19">
        <v>3.4</v>
      </c>
      <c r="C29" s="5"/>
      <c r="M29" s="26">
        <v>4</v>
      </c>
      <c r="N29" s="26">
        <v>7.5983673469387796</v>
      </c>
      <c r="O29" s="26">
        <v>-2.8983673469387794</v>
      </c>
      <c r="P29" s="26">
        <v>-1.0094782102646855</v>
      </c>
      <c r="R29" s="26">
        <v>11.666666666666666</v>
      </c>
      <c r="S29" s="26">
        <v>1.4</v>
      </c>
    </row>
    <row r="30" spans="1:21">
      <c r="A30" s="12">
        <v>77</v>
      </c>
      <c r="B30" s="19">
        <v>1.1000000000000001</v>
      </c>
      <c r="C30" s="5"/>
      <c r="M30" s="26">
        <v>5</v>
      </c>
      <c r="N30" s="26">
        <v>8.3042857142857187</v>
      </c>
      <c r="O30" s="26">
        <v>1.0957142857142816</v>
      </c>
      <c r="P30" s="26">
        <v>0.38162853900232852</v>
      </c>
      <c r="R30" s="26">
        <v>15</v>
      </c>
      <c r="S30" s="26">
        <v>1.7</v>
      </c>
    </row>
    <row r="31" spans="1:21">
      <c r="A31" s="12">
        <v>84</v>
      </c>
      <c r="B31" s="19">
        <v>6.5</v>
      </c>
      <c r="C31" s="5"/>
      <c r="M31" s="26">
        <v>6</v>
      </c>
      <c r="N31" s="26">
        <v>4.774693877551023</v>
      </c>
      <c r="O31" s="26">
        <v>0.92530612244897714</v>
      </c>
      <c r="P31" s="26">
        <v>0.32227673604704027</v>
      </c>
      <c r="R31" s="26">
        <v>18.333333333333336</v>
      </c>
      <c r="S31" s="26">
        <v>1.9</v>
      </c>
    </row>
    <row r="32" spans="1:21">
      <c r="A32" s="12">
        <v>78</v>
      </c>
      <c r="B32" s="19">
        <v>4.4000000000000004</v>
      </c>
      <c r="C32" s="5"/>
      <c r="M32" s="26">
        <v>7</v>
      </c>
      <c r="N32" s="26">
        <v>1.9510204081632665</v>
      </c>
      <c r="O32" s="26">
        <v>4.8979591836733505E-2</v>
      </c>
      <c r="P32" s="26">
        <v>1.7059200849423906E-2</v>
      </c>
      <c r="R32" s="26">
        <v>21.666666666666668</v>
      </c>
      <c r="S32" s="26">
        <v>2</v>
      </c>
    </row>
    <row r="33" spans="1:19">
      <c r="B33" s="13"/>
      <c r="E33" t="e">
        <f>#REF!*SQRT(30)</f>
        <v>#REF!</v>
      </c>
      <c r="F33" t="e">
        <f>N8/E33</f>
        <v>#REF!</v>
      </c>
      <c r="M33" s="26">
        <v>8</v>
      </c>
      <c r="N33" s="26">
        <v>2.6569387755102056</v>
      </c>
      <c r="O33" s="26">
        <v>0.24306122448979428</v>
      </c>
      <c r="P33" s="26">
        <v>8.4656284215267621E-2</v>
      </c>
      <c r="R33" s="26">
        <v>25.000000000000004</v>
      </c>
      <c r="S33" s="26">
        <v>2.4</v>
      </c>
    </row>
    <row r="34" spans="1:19">
      <c r="A34" s="10" t="s">
        <v>362</v>
      </c>
      <c r="B34" s="14">
        <f>_xlfn.STDEV.S(A3:A32)</f>
        <v>3.3562431103976893</v>
      </c>
      <c r="C34">
        <f>CORREL(A3:A32,B3:B32)</f>
        <v>0.71819506144909995</v>
      </c>
      <c r="M34" s="26">
        <v>9</v>
      </c>
      <c r="N34" s="26">
        <v>8.3042857142857187</v>
      </c>
      <c r="O34" s="26">
        <v>4.8957142857142806</v>
      </c>
      <c r="P34" s="26">
        <v>1.7051382049034984</v>
      </c>
      <c r="R34" s="26">
        <v>28.333333333333336</v>
      </c>
      <c r="S34" s="26">
        <v>2.7</v>
      </c>
    </row>
    <row r="35" spans="1:19">
      <c r="A35" s="10" t="s">
        <v>363</v>
      </c>
      <c r="B35" s="14">
        <f>_xlfn.STDEV.S(B3:B32)</f>
        <v>2.9584941222291383</v>
      </c>
      <c r="C35">
        <f>RSQ(B3:B32,A3:A32)</f>
        <v>0.51580414628987648</v>
      </c>
      <c r="M35" s="26">
        <v>10</v>
      </c>
      <c r="N35" s="26">
        <v>4.774693877551023</v>
      </c>
      <c r="O35" s="26">
        <v>-7.4693877551022858E-2</v>
      </c>
      <c r="P35" s="26">
        <v>-2.6015281295372943E-2</v>
      </c>
      <c r="R35" s="26">
        <v>31.666666666666668</v>
      </c>
      <c r="S35" s="26">
        <v>2.8</v>
      </c>
    </row>
    <row r="36" spans="1:19">
      <c r="A36" s="10" t="s">
        <v>307</v>
      </c>
      <c r="B36" s="25">
        <f>CORREL(A3:A32,B3:B32)</f>
        <v>0.71819506144909995</v>
      </c>
      <c r="M36" s="26">
        <v>11</v>
      </c>
      <c r="N36" s="26">
        <v>2.6569387755102056</v>
      </c>
      <c r="O36" s="26">
        <v>0.54306122448979455</v>
      </c>
      <c r="P36" s="26">
        <v>0.18914388941799168</v>
      </c>
      <c r="R36" s="26">
        <v>35</v>
      </c>
      <c r="S36" s="26">
        <v>2.9</v>
      </c>
    </row>
    <row r="37" spans="1:19">
      <c r="A37" s="35" t="s">
        <v>364</v>
      </c>
      <c r="B37" s="5">
        <f>B36*(B35/B34)</f>
        <v>0.63308163265306105</v>
      </c>
      <c r="C37">
        <f>SLOPE(B3:B32,A3:A32)</f>
        <v>0.63308163265306139</v>
      </c>
      <c r="D37">
        <f>LINEST(B3:B32,A3:A32,TRUE,TRUE)</f>
        <v>0.63308163265306139</v>
      </c>
      <c r="M37" s="26">
        <v>12</v>
      </c>
      <c r="N37" s="26">
        <v>6.1865306122449013</v>
      </c>
      <c r="O37" s="26">
        <v>-3.7865306122449014</v>
      </c>
      <c r="P37" s="26">
        <v>-1.3188183856675797</v>
      </c>
      <c r="R37" s="26">
        <v>38.333333333333336</v>
      </c>
      <c r="S37" s="26">
        <v>3.2</v>
      </c>
    </row>
    <row r="38" spans="1:19">
      <c r="H38">
        <f>C4/B46</f>
        <v>0.30217496922905401</v>
      </c>
      <c r="M38" s="26">
        <v>13</v>
      </c>
      <c r="N38" s="26">
        <v>4.0687755102040839</v>
      </c>
      <c r="O38" s="26">
        <v>1.8312244897959165</v>
      </c>
      <c r="P38" s="26">
        <v>0.63780087175785116</v>
      </c>
      <c r="R38" s="26">
        <v>41.666666666666664</v>
      </c>
      <c r="S38" s="26">
        <v>3.4</v>
      </c>
    </row>
    <row r="39" spans="1:19">
      <c r="A39" s="36" t="s">
        <v>365</v>
      </c>
      <c r="B39" s="14">
        <f>AVERAGE(A3:A32)</f>
        <v>78.333333333333329</v>
      </c>
      <c r="M39" s="26">
        <v>14</v>
      </c>
      <c r="N39" s="26">
        <v>8.3042857142857187</v>
      </c>
      <c r="O39" s="26">
        <v>2.1957142857142813</v>
      </c>
      <c r="P39" s="26">
        <v>0.76474975807898293</v>
      </c>
      <c r="R39" s="26">
        <v>45</v>
      </c>
      <c r="S39" s="26">
        <v>3.7</v>
      </c>
    </row>
    <row r="40" spans="1:19">
      <c r="A40" s="35" t="s">
        <v>366</v>
      </c>
      <c r="B40" s="14">
        <f>AVERAGE(B3:B32)</f>
        <v>4.6443333333333348</v>
      </c>
      <c r="M40" s="26">
        <v>15</v>
      </c>
      <c r="N40" s="26">
        <v>6.1865306122449013</v>
      </c>
      <c r="O40" s="26">
        <v>0.91346938775509834</v>
      </c>
      <c r="P40" s="26">
        <v>0.3181540958417623</v>
      </c>
      <c r="R40" s="26">
        <v>48.333333333333336</v>
      </c>
      <c r="S40" s="26">
        <v>4.0999999999999996</v>
      </c>
    </row>
    <row r="41" spans="1:19">
      <c r="A41" s="35" t="s">
        <v>367</v>
      </c>
      <c r="B41" s="14">
        <f>INTERCEPT(B3:B32,A3:A32)</f>
        <v>-44.947061224489801</v>
      </c>
      <c r="C41" s="38" t="s">
        <v>368</v>
      </c>
      <c r="M41" s="26">
        <v>16</v>
      </c>
      <c r="N41" s="26">
        <v>1.9510204081632665</v>
      </c>
      <c r="O41" s="26">
        <v>0.74897959183673368</v>
      </c>
      <c r="P41" s="26">
        <v>0.2608636129891132</v>
      </c>
      <c r="R41" s="26">
        <v>51.666666666666664</v>
      </c>
      <c r="S41" s="26">
        <v>4.2</v>
      </c>
    </row>
    <row r="42" spans="1:19">
      <c r="M42" s="26">
        <v>17</v>
      </c>
      <c r="N42" s="26">
        <v>3.3628571428571448</v>
      </c>
      <c r="O42" s="26">
        <v>0.83714285714285541</v>
      </c>
      <c r="P42" s="26">
        <v>0.29157017451807676</v>
      </c>
      <c r="R42" s="26">
        <v>55</v>
      </c>
      <c r="S42" s="26">
        <v>4.4000000000000004</v>
      </c>
    </row>
    <row r="43" spans="1:19">
      <c r="A43" t="s">
        <v>310</v>
      </c>
      <c r="B43" s="5">
        <v>80</v>
      </c>
      <c r="M43" s="26">
        <v>18</v>
      </c>
      <c r="N43" s="26">
        <v>5.4806122448979622</v>
      </c>
      <c r="O43" s="26">
        <v>-3.780612244897962</v>
      </c>
      <c r="P43" s="26">
        <v>-1.3167570655649408</v>
      </c>
      <c r="R43" s="26">
        <v>58.333333333333336</v>
      </c>
      <c r="S43" s="26">
        <v>4.7</v>
      </c>
    </row>
    <row r="44" spans="1:19">
      <c r="B44" s="5">
        <f>B37+(B41*80)</f>
        <v>-3595.131816326531</v>
      </c>
      <c r="M44" s="26">
        <v>19</v>
      </c>
      <c r="N44" s="26">
        <v>6.1865306122449013</v>
      </c>
      <c r="O44" s="26">
        <v>-3.3865306122449015</v>
      </c>
      <c r="P44" s="26">
        <v>-1.1795015787306145</v>
      </c>
      <c r="R44" s="26">
        <v>61.666666666666664</v>
      </c>
      <c r="S44" s="26">
        <v>4.7</v>
      </c>
    </row>
    <row r="45" spans="1:19">
      <c r="M45" s="26">
        <v>20</v>
      </c>
      <c r="N45" s="26">
        <v>2.6569387755102056</v>
      </c>
      <c r="O45" s="26">
        <v>-1.2569387755102057</v>
      </c>
      <c r="P45" s="26">
        <v>-0.43778174179835222</v>
      </c>
      <c r="R45" s="26">
        <v>65</v>
      </c>
      <c r="S45" s="26">
        <v>5.7</v>
      </c>
    </row>
    <row r="46" spans="1:19">
      <c r="A46" t="s">
        <v>372</v>
      </c>
      <c r="B46" s="14">
        <f>STEYX(B3:B32,A3:A32)</f>
        <v>2.0950829721874622</v>
      </c>
      <c r="M46" s="26">
        <v>21</v>
      </c>
      <c r="N46" s="26">
        <v>6.8924489795918404</v>
      </c>
      <c r="O46" s="26">
        <v>-0.89244897959184044</v>
      </c>
      <c r="P46" s="26">
        <v>-0.31083285547722028</v>
      </c>
      <c r="R46" s="26">
        <v>68.333333333333343</v>
      </c>
      <c r="S46" s="26">
        <v>5.9</v>
      </c>
    </row>
    <row r="47" spans="1:19">
      <c r="M47" s="26">
        <v>22</v>
      </c>
      <c r="N47" s="26">
        <v>1.2451020408163274</v>
      </c>
      <c r="O47" s="26">
        <v>5.0548979591836725</v>
      </c>
      <c r="P47" s="26">
        <v>1.7605806076641288</v>
      </c>
      <c r="R47" s="26">
        <v>71.666666666666671</v>
      </c>
      <c r="S47" s="26">
        <v>6</v>
      </c>
    </row>
    <row r="48" spans="1:19">
      <c r="M48" s="26">
        <v>23</v>
      </c>
      <c r="N48" s="26">
        <v>1.2451020408163274</v>
      </c>
      <c r="O48" s="26">
        <v>-0.14510204081632727</v>
      </c>
      <c r="P48" s="26">
        <v>-5.0537882516419809E-2</v>
      </c>
      <c r="R48" s="26">
        <v>75.000000000000014</v>
      </c>
      <c r="S48" s="26">
        <v>6.3</v>
      </c>
    </row>
    <row r="49" spans="13:19">
      <c r="M49" s="26">
        <v>24</v>
      </c>
      <c r="N49" s="26">
        <v>1.9510204081632665</v>
      </c>
      <c r="O49" s="26">
        <v>-5.1020408163266584E-2</v>
      </c>
      <c r="P49" s="26">
        <v>-1.7770000884817446E-2</v>
      </c>
      <c r="R49" s="26">
        <v>78.333333333333343</v>
      </c>
      <c r="S49" s="26">
        <v>6.5</v>
      </c>
    </row>
    <row r="50" spans="13:19">
      <c r="M50" s="26">
        <v>25</v>
      </c>
      <c r="N50" s="26">
        <v>8.3042857142857187</v>
      </c>
      <c r="O50" s="26">
        <v>1.0957142857142816</v>
      </c>
      <c r="P50" s="26">
        <v>0.38162853900232852</v>
      </c>
      <c r="R50" s="26">
        <v>81.666666666666671</v>
      </c>
      <c r="S50" s="26">
        <v>7.1</v>
      </c>
    </row>
    <row r="51" spans="13:19">
      <c r="M51" s="26">
        <v>26</v>
      </c>
      <c r="N51" s="26">
        <v>5.4806122448979622</v>
      </c>
      <c r="O51" s="26">
        <v>-4.280612244897962</v>
      </c>
      <c r="P51" s="26">
        <v>-1.4909030742361473</v>
      </c>
      <c r="R51" s="26">
        <v>85.000000000000014</v>
      </c>
      <c r="S51" s="26">
        <v>9.4</v>
      </c>
    </row>
    <row r="52" spans="13:19">
      <c r="M52" s="26">
        <v>27</v>
      </c>
      <c r="N52" s="26">
        <v>6.1865306122449013</v>
      </c>
      <c r="O52" s="26">
        <v>-2.7865306122449014</v>
      </c>
      <c r="P52" s="26">
        <v>-0.97052636832516648</v>
      </c>
      <c r="R52" s="26">
        <v>88.333333333333343</v>
      </c>
      <c r="S52" s="26">
        <v>9.4</v>
      </c>
    </row>
    <row r="53" spans="13:19">
      <c r="M53" s="26">
        <v>28</v>
      </c>
      <c r="N53" s="26">
        <v>4.0687755102040839</v>
      </c>
      <c r="O53" s="26">
        <v>-2.9687755102040838</v>
      </c>
      <c r="P53" s="26">
        <v>-1.0340008114857324</v>
      </c>
      <c r="R53" s="26">
        <v>91.666666666666671</v>
      </c>
      <c r="S53" s="26">
        <v>10.5</v>
      </c>
    </row>
    <row r="54" spans="13:19">
      <c r="M54" s="26">
        <v>29</v>
      </c>
      <c r="N54" s="26">
        <v>9.0102040816326578</v>
      </c>
      <c r="O54" s="26">
        <v>-2.5102040816326578</v>
      </c>
      <c r="P54" s="26">
        <v>-0.87428404353299816</v>
      </c>
      <c r="R54" s="26">
        <v>95.000000000000014</v>
      </c>
      <c r="S54" s="26">
        <v>13.2</v>
      </c>
    </row>
    <row r="55" spans="13:19" ht="17" thickBot="1">
      <c r="M55" s="27">
        <v>30</v>
      </c>
      <c r="N55" s="27">
        <v>4.774693877551023</v>
      </c>
      <c r="O55" s="27">
        <v>-0.37469387755102268</v>
      </c>
      <c r="P55" s="27">
        <v>-0.13050288649809685</v>
      </c>
      <c r="R55" s="27">
        <v>98.333333333333343</v>
      </c>
      <c r="S55" s="27">
        <v>16.7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02A1C3EE-5E6E-504A-A79F-8A08C27C6754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41F0A760-1E96-5646-96A2-BBED3916E21A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323098D1-523D-0646-A3BE-E271C0C9C9DA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BDE0DEA3-F93B-6F41-962C-0FBDAA533B87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2C53B29A-4A27-1545-9D02-DCDFC508B3D6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238C7B3D-CF09-AD4E-B84D-A12C4EC51391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FBEB4939-7BCA-7644-BB1C-0F2A5D244534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6DD5C8DC-8908-EA48-BC90-EB7715FE4ACF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75C4BDB7-64AF-0F42-8EF2-8115B4B35151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BB00AF66-7343-EA4F-B09E-DBE5EE8CC817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E9BF8ACC-A5D3-8B41-9289-5690F0E26818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A99E5F14-8BE2-7942-A16A-3AE59009732A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9F4904C7-4370-544F-95D7-1894DBE45B00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EE8E98AD-1F8E-CD40-859D-6F816F3551B8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2DE18DF0-BD4D-F14E-BB46-EF1D1C4339AE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C328AE51-3EE2-0B44-965F-4F509DA800CA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C38BD301-18D5-9E43-9141-77E84C74E0C9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1FAF49F8-67E2-E443-A18E-34BD8FB73495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DF6786EB-521B-AE47-A839-E6EB9DE15958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3563B001-86DE-6249-84C5-68A8283F0629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D3EE56A6-F6C1-D84F-9BE4-149FF0B03805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BF3C4036-C117-7D43-9B8D-0169C0B0479E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C5BD8D21-3A05-424C-B9AF-8CBEB181B1E0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F81BF85A-7E30-D848-9572-6A32F37A5613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03761F3B-1B42-C644-82CD-1BB51B6A631A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18B95419-0F7E-A549-B744-4CAD0FF48E7B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D7CFB5E1-23FD-B540-8D0F-FE11C17F3AA2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C5C0013F-F72A-DD42-B7DC-BD093B06D6E2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CF98AFEB-E062-5049-8769-03325049E362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3555E246-951D-F64B-9F0E-0A3391868A68}"/>
  </hyperlinks>
  <pageMargins left="0.7" right="0.7" top="0.75" bottom="0.75" header="0.3" footer="0.3"/>
  <drawing r:id="rId3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35AE-2780-104D-BA20-B49ADD31FFD1}">
  <dimension ref="A1:U55"/>
  <sheetViews>
    <sheetView showGridLines="0" workbookViewId="0">
      <selection activeCell="E20" sqref="E20"/>
    </sheetView>
  </sheetViews>
  <sheetFormatPr baseColWidth="10" defaultRowHeight="16"/>
  <cols>
    <col min="1" max="1" width="7.33203125" bestFit="1" customWidth="1"/>
    <col min="2" max="2" width="10.83203125" style="5"/>
    <col min="3" max="3" width="25" bestFit="1" customWidth="1"/>
    <col min="4" max="4" width="7" customWidth="1"/>
    <col min="5" max="5" width="23.5" bestFit="1" customWidth="1"/>
    <col min="13" max="13" width="17.33203125" customWidth="1"/>
    <col min="15" max="15" width="13.5" bestFit="1" customWidth="1"/>
    <col min="18" max="18" width="19.6640625" bestFit="1" customWidth="1"/>
  </cols>
  <sheetData>
    <row r="1" spans="1:18">
      <c r="A1" s="3" t="s">
        <v>310</v>
      </c>
      <c r="B1" s="3" t="s">
        <v>311</v>
      </c>
    </row>
    <row r="2" spans="1:18">
      <c r="A2" s="4" t="s">
        <v>301</v>
      </c>
      <c r="B2" s="4" t="s">
        <v>302</v>
      </c>
      <c r="M2" t="s">
        <v>326</v>
      </c>
    </row>
    <row r="3" spans="1:18" ht="17" thickBot="1">
      <c r="A3" s="12">
        <v>82</v>
      </c>
      <c r="B3" s="19">
        <v>10</v>
      </c>
      <c r="C3" s="41" t="s">
        <v>369</v>
      </c>
    </row>
    <row r="4" spans="1:18">
      <c r="A4" s="12">
        <v>76</v>
      </c>
      <c r="B4" s="19">
        <v>3.7</v>
      </c>
      <c r="C4" s="42">
        <f>SLOPE(B3:B32,A3:A32)</f>
        <v>0.63308163265306139</v>
      </c>
      <c r="M4" s="29" t="s">
        <v>327</v>
      </c>
      <c r="N4" s="29"/>
    </row>
    <row r="5" spans="1:18">
      <c r="A5" s="12">
        <v>78</v>
      </c>
      <c r="B5" s="19">
        <v>4.0999999999999996</v>
      </c>
      <c r="C5" s="43" t="s">
        <v>370</v>
      </c>
      <c r="M5" s="26" t="s">
        <v>328</v>
      </c>
      <c r="N5" s="47">
        <v>0.63646793250063549</v>
      </c>
      <c r="O5" s="38" t="s">
        <v>380</v>
      </c>
    </row>
    <row r="6" spans="1:18">
      <c r="A6" s="12">
        <v>82</v>
      </c>
      <c r="B6" s="19">
        <v>4.7</v>
      </c>
      <c r="C6" s="5"/>
      <c r="M6" s="26" t="s">
        <v>329</v>
      </c>
      <c r="N6" s="47">
        <v>0.40509142910163354</v>
      </c>
      <c r="O6" s="38" t="s">
        <v>382</v>
      </c>
    </row>
    <row r="7" spans="1:18">
      <c r="A7" s="12">
        <v>83</v>
      </c>
      <c r="B7" s="19">
        <v>9.4</v>
      </c>
      <c r="C7" s="41" t="s">
        <v>337</v>
      </c>
      <c r="M7" s="26" t="s">
        <v>330</v>
      </c>
      <c r="N7" s="47">
        <v>0.38384469442669189</v>
      </c>
      <c r="O7" t="s">
        <v>383</v>
      </c>
    </row>
    <row r="8" spans="1:18">
      <c r="A8" s="12">
        <v>78</v>
      </c>
      <c r="B8" s="19">
        <v>5.7</v>
      </c>
      <c r="C8" s="42">
        <f>INTERCEPT(B3:B32,A3:A32)</f>
        <v>-44.947061224489801</v>
      </c>
      <c r="M8" s="26" t="s">
        <v>331</v>
      </c>
      <c r="N8" s="47">
        <v>2.9219747755450047</v>
      </c>
      <c r="O8" s="38" t="s">
        <v>379</v>
      </c>
    </row>
    <row r="9" spans="1:18" ht="17" thickBot="1">
      <c r="A9" s="12">
        <v>74</v>
      </c>
      <c r="B9" s="19">
        <v>2</v>
      </c>
      <c r="C9" s="43" t="s">
        <v>368</v>
      </c>
      <c r="M9" s="27" t="s">
        <v>332</v>
      </c>
      <c r="N9" s="27">
        <v>30</v>
      </c>
      <c r="O9" s="38" t="s">
        <v>381</v>
      </c>
    </row>
    <row r="10" spans="1:18">
      <c r="A10" s="12">
        <v>75</v>
      </c>
      <c r="B10" s="19">
        <v>2.9</v>
      </c>
    </row>
    <row r="11" spans="1:18" ht="17" thickBot="1">
      <c r="A11" s="12">
        <v>83</v>
      </c>
      <c r="B11" s="19">
        <v>11</v>
      </c>
      <c r="M11" t="s">
        <v>333</v>
      </c>
    </row>
    <row r="12" spans="1:18">
      <c r="A12" s="12">
        <v>78</v>
      </c>
      <c r="B12" s="19">
        <v>4.7</v>
      </c>
      <c r="M12" s="28"/>
      <c r="N12" s="28" t="s">
        <v>325</v>
      </c>
      <c r="O12" s="28" t="s">
        <v>338</v>
      </c>
      <c r="P12" s="28" t="s">
        <v>339</v>
      </c>
      <c r="Q12" s="28" t="s">
        <v>340</v>
      </c>
      <c r="R12" s="28" t="s">
        <v>341</v>
      </c>
    </row>
    <row r="13" spans="1:18">
      <c r="A13" s="12">
        <v>75</v>
      </c>
      <c r="B13" s="19">
        <v>3.2</v>
      </c>
      <c r="M13" s="26" t="s">
        <v>334</v>
      </c>
      <c r="N13" s="26">
        <v>1</v>
      </c>
      <c r="O13" s="26">
        <v>162.7847755102041</v>
      </c>
      <c r="P13" s="26">
        <v>162.7847755102041</v>
      </c>
      <c r="Q13" s="26">
        <v>19.066055810420469</v>
      </c>
      <c r="R13" s="26">
        <v>1.5622871359947485E-4</v>
      </c>
    </row>
    <row r="14" spans="1:18">
      <c r="A14" s="12">
        <v>80</v>
      </c>
      <c r="B14" s="19">
        <v>2.4</v>
      </c>
      <c r="M14" s="26" t="s">
        <v>335</v>
      </c>
      <c r="N14" s="26">
        <v>28</v>
      </c>
      <c r="O14" s="26">
        <v>239.06222448979582</v>
      </c>
      <c r="P14" s="26">
        <v>8.5379365889212799</v>
      </c>
      <c r="Q14" s="26"/>
      <c r="R14" s="26"/>
    </row>
    <row r="15" spans="1:18" ht="17" thickBot="1">
      <c r="A15" s="12">
        <v>77</v>
      </c>
      <c r="B15" s="19">
        <v>5.9</v>
      </c>
      <c r="M15" s="27" t="s">
        <v>336</v>
      </c>
      <c r="N15" s="27">
        <v>29</v>
      </c>
      <c r="O15" s="27">
        <v>401.84699999999992</v>
      </c>
      <c r="P15" s="27"/>
      <c r="Q15" s="27"/>
      <c r="R15" s="27"/>
    </row>
    <row r="16" spans="1:18" ht="17" thickBot="1">
      <c r="A16" s="12">
        <v>83</v>
      </c>
      <c r="B16" s="19">
        <v>10.5</v>
      </c>
    </row>
    <row r="17" spans="1:21">
      <c r="A17" s="12">
        <v>80</v>
      </c>
      <c r="B17" s="19">
        <v>7.1</v>
      </c>
      <c r="M17" s="28"/>
      <c r="N17" s="28" t="s">
        <v>342</v>
      </c>
      <c r="O17" s="28" t="s">
        <v>331</v>
      </c>
      <c r="P17" s="28" t="s">
        <v>343</v>
      </c>
      <c r="Q17" s="28" t="s">
        <v>344</v>
      </c>
      <c r="R17" s="28" t="s">
        <v>345</v>
      </c>
      <c r="S17" s="28" t="s">
        <v>346</v>
      </c>
      <c r="T17" s="28" t="s">
        <v>347</v>
      </c>
      <c r="U17" s="28" t="s">
        <v>348</v>
      </c>
    </row>
    <row r="18" spans="1:21">
      <c r="A18" s="12">
        <v>74</v>
      </c>
      <c r="B18" s="19">
        <v>2.7</v>
      </c>
      <c r="M18" s="26" t="s">
        <v>337</v>
      </c>
      <c r="N18" s="45">
        <v>-50.286938775510222</v>
      </c>
      <c r="O18" s="45">
        <v>12.675224453042135</v>
      </c>
      <c r="P18" s="45">
        <v>-3.9673410882630193</v>
      </c>
      <c r="Q18" s="47">
        <v>4.586314254566753E-4</v>
      </c>
      <c r="R18" s="45">
        <v>-76.250959068979455</v>
      </c>
      <c r="S18" s="45">
        <v>-24.32291848204099</v>
      </c>
      <c r="T18" s="45">
        <v>-76.250959068979455</v>
      </c>
      <c r="U18" s="45">
        <v>-24.32291848204099</v>
      </c>
    </row>
    <row r="19" spans="1:21" ht="17" thickBot="1">
      <c r="A19" s="12">
        <v>76</v>
      </c>
      <c r="B19" s="19">
        <v>4.2</v>
      </c>
      <c r="M19" s="27" t="s">
        <v>301</v>
      </c>
      <c r="N19" s="46">
        <v>0.70591836734693902</v>
      </c>
      <c r="O19" s="46">
        <v>0.16166799491034226</v>
      </c>
      <c r="P19" s="46">
        <v>4.3664694903801262</v>
      </c>
      <c r="Q19" s="53">
        <v>1.5622871359947423E-4</v>
      </c>
      <c r="R19" s="46">
        <v>0.37475649197287669</v>
      </c>
      <c r="S19" s="46">
        <v>1.0370802427210013</v>
      </c>
      <c r="T19" s="46">
        <v>0.37475649197287669</v>
      </c>
      <c r="U19" s="46">
        <v>1.0370802427210013</v>
      </c>
    </row>
    <row r="20" spans="1:21">
      <c r="A20" s="12">
        <v>79</v>
      </c>
      <c r="B20" s="19">
        <v>1.7</v>
      </c>
    </row>
    <row r="21" spans="1:21">
      <c r="A21" s="12">
        <v>80</v>
      </c>
      <c r="B21" s="19">
        <v>2.8</v>
      </c>
      <c r="K21" t="e">
        <f>N8/#REF!</f>
        <v>#REF!</v>
      </c>
    </row>
    <row r="22" spans="1:21">
      <c r="A22" s="12">
        <v>75</v>
      </c>
      <c r="B22" s="19">
        <v>1.4</v>
      </c>
    </row>
    <row r="23" spans="1:21">
      <c r="A23" s="12">
        <v>81</v>
      </c>
      <c r="B23" s="19">
        <v>6</v>
      </c>
      <c r="M23" t="s">
        <v>349</v>
      </c>
      <c r="R23" t="s">
        <v>377</v>
      </c>
    </row>
    <row r="24" spans="1:21" ht="17" thickBot="1">
      <c r="A24" s="12">
        <v>73</v>
      </c>
      <c r="B24" s="19">
        <v>4.2300000000000004</v>
      </c>
    </row>
    <row r="25" spans="1:21">
      <c r="A25" s="12">
        <v>73</v>
      </c>
      <c r="B25" s="19">
        <v>1.1000000000000001</v>
      </c>
      <c r="J25">
        <f>P19/N19</f>
        <v>6.1855161904777711</v>
      </c>
      <c r="M25" s="28" t="s">
        <v>350</v>
      </c>
      <c r="N25" s="28" t="s">
        <v>375</v>
      </c>
      <c r="O25" s="28" t="s">
        <v>352</v>
      </c>
      <c r="P25" s="28" t="s">
        <v>376</v>
      </c>
      <c r="R25" s="28" t="s">
        <v>378</v>
      </c>
      <c r="S25" s="28" t="s">
        <v>353</v>
      </c>
    </row>
    <row r="26" spans="1:21">
      <c r="A26" s="12">
        <v>74</v>
      </c>
      <c r="B26" s="19">
        <v>1.9</v>
      </c>
      <c r="M26" s="26">
        <v>1</v>
      </c>
      <c r="N26" s="26">
        <v>7.5983673469387796</v>
      </c>
      <c r="O26" s="26">
        <v>9.1016326530612197</v>
      </c>
      <c r="P26" s="26">
        <v>3.1700259978442729</v>
      </c>
      <c r="R26" s="26">
        <v>1.6666666666666667</v>
      </c>
      <c r="S26" s="26">
        <v>1.1000000000000001</v>
      </c>
    </row>
    <row r="27" spans="1:21">
      <c r="A27" s="12">
        <v>83</v>
      </c>
      <c r="B27" s="19">
        <v>9.4</v>
      </c>
      <c r="C27" s="5"/>
      <c r="M27" s="26">
        <v>2</v>
      </c>
      <c r="N27" s="26">
        <v>3.3628571428571448</v>
      </c>
      <c r="O27" s="26">
        <v>0.33714285714285541</v>
      </c>
      <c r="P27" s="26">
        <v>0.11742416584687014</v>
      </c>
      <c r="R27" s="26">
        <v>5</v>
      </c>
      <c r="S27" s="26">
        <v>1.1000000000000001</v>
      </c>
    </row>
    <row r="28" spans="1:21">
      <c r="A28" s="12">
        <v>79</v>
      </c>
      <c r="B28" s="19">
        <v>1.2</v>
      </c>
      <c r="C28" s="5"/>
      <c r="M28" s="26">
        <v>3</v>
      </c>
      <c r="N28" s="26">
        <v>4.774693877551023</v>
      </c>
      <c r="O28" s="26">
        <v>-0.67469387755102339</v>
      </c>
      <c r="P28" s="26">
        <v>-0.23499049170082106</v>
      </c>
      <c r="R28" s="26">
        <v>8.3333333333333339</v>
      </c>
      <c r="S28" s="26">
        <v>1.2</v>
      </c>
    </row>
    <row r="29" spans="1:21">
      <c r="A29" s="12">
        <v>80</v>
      </c>
      <c r="B29" s="19">
        <v>3.4</v>
      </c>
      <c r="C29" s="5"/>
      <c r="M29" s="26">
        <v>4</v>
      </c>
      <c r="N29" s="26">
        <v>7.5983673469387796</v>
      </c>
      <c r="O29" s="26">
        <v>-2.8983673469387794</v>
      </c>
      <c r="P29" s="26">
        <v>-1.0094782102646855</v>
      </c>
      <c r="R29" s="26">
        <v>11.666666666666666</v>
      </c>
      <c r="S29" s="26">
        <v>1.4</v>
      </c>
    </row>
    <row r="30" spans="1:21">
      <c r="A30" s="12">
        <v>77</v>
      </c>
      <c r="B30" s="19">
        <v>1.1000000000000001</v>
      </c>
      <c r="C30" s="5"/>
      <c r="M30" s="26">
        <v>5</v>
      </c>
      <c r="N30" s="26">
        <v>8.3042857142857187</v>
      </c>
      <c r="O30" s="26">
        <v>1.0957142857142816</v>
      </c>
      <c r="P30" s="26">
        <v>0.38162853900232852</v>
      </c>
      <c r="R30" s="26">
        <v>15</v>
      </c>
      <c r="S30" s="26">
        <v>1.7</v>
      </c>
    </row>
    <row r="31" spans="1:21">
      <c r="A31" s="12">
        <v>84</v>
      </c>
      <c r="B31" s="19">
        <v>6.5</v>
      </c>
      <c r="C31" s="5"/>
      <c r="M31" s="26">
        <v>6</v>
      </c>
      <c r="N31" s="26">
        <v>4.774693877551023</v>
      </c>
      <c r="O31" s="26">
        <v>0.92530612244897714</v>
      </c>
      <c r="P31" s="26">
        <v>0.32227673604704027</v>
      </c>
      <c r="R31" s="26">
        <v>18.333333333333336</v>
      </c>
      <c r="S31" s="26">
        <v>1.9</v>
      </c>
    </row>
    <row r="32" spans="1:21">
      <c r="A32" s="12">
        <v>78</v>
      </c>
      <c r="B32" s="19">
        <v>4.4000000000000004</v>
      </c>
      <c r="C32" s="5"/>
      <c r="M32" s="26">
        <v>7</v>
      </c>
      <c r="N32" s="26">
        <v>1.9510204081632665</v>
      </c>
      <c r="O32" s="26">
        <v>4.8979591836733505E-2</v>
      </c>
      <c r="P32" s="26">
        <v>1.7059200849423906E-2</v>
      </c>
      <c r="R32" s="26">
        <v>21.666666666666668</v>
      </c>
      <c r="S32" s="26">
        <v>2</v>
      </c>
    </row>
    <row r="33" spans="1:19">
      <c r="B33" s="13"/>
      <c r="E33" t="e">
        <f>#REF!*SQRT(30)</f>
        <v>#REF!</v>
      </c>
      <c r="F33" t="e">
        <f>N8/E33</f>
        <v>#REF!</v>
      </c>
      <c r="M33" s="26">
        <v>8</v>
      </c>
      <c r="N33" s="26">
        <v>2.6569387755102056</v>
      </c>
      <c r="O33" s="26">
        <v>0.24306122448979428</v>
      </c>
      <c r="P33" s="26">
        <v>8.4656284215267621E-2</v>
      </c>
      <c r="R33" s="26">
        <v>25.000000000000004</v>
      </c>
      <c r="S33" s="26">
        <v>2.4</v>
      </c>
    </row>
    <row r="34" spans="1:19">
      <c r="A34" s="10" t="s">
        <v>362</v>
      </c>
      <c r="B34" s="14">
        <f>_xlfn.STDEV.S(A3:A32)</f>
        <v>3.3562431103976893</v>
      </c>
      <c r="C34">
        <f>CORREL(A3:A32,B3:B32)</f>
        <v>0.71819506144909995</v>
      </c>
      <c r="M34" s="26">
        <v>9</v>
      </c>
      <c r="N34" s="26">
        <v>8.3042857142857187</v>
      </c>
      <c r="O34" s="26">
        <v>4.8957142857142806</v>
      </c>
      <c r="P34" s="26">
        <v>1.7051382049034984</v>
      </c>
      <c r="R34" s="26">
        <v>28.333333333333336</v>
      </c>
      <c r="S34" s="26">
        <v>2.7</v>
      </c>
    </row>
    <row r="35" spans="1:19">
      <c r="A35" s="10" t="s">
        <v>363</v>
      </c>
      <c r="B35" s="14">
        <f>_xlfn.STDEV.S(B3:B32)</f>
        <v>2.9584941222291383</v>
      </c>
      <c r="C35">
        <f>RSQ(B3:B32,A3:A32)</f>
        <v>0.51580414628987648</v>
      </c>
      <c r="M35" s="26">
        <v>10</v>
      </c>
      <c r="N35" s="26">
        <v>4.774693877551023</v>
      </c>
      <c r="O35" s="26">
        <v>-7.4693877551022858E-2</v>
      </c>
      <c r="P35" s="26">
        <v>-2.6015281295372943E-2</v>
      </c>
      <c r="R35" s="26">
        <v>31.666666666666668</v>
      </c>
      <c r="S35" s="26">
        <v>2.8</v>
      </c>
    </row>
    <row r="36" spans="1:19">
      <c r="A36" s="10" t="s">
        <v>307</v>
      </c>
      <c r="B36" s="25">
        <f>CORREL(A3:A32,B3:B32)</f>
        <v>0.71819506144909995</v>
      </c>
      <c r="M36" s="26">
        <v>11</v>
      </c>
      <c r="N36" s="26">
        <v>2.6569387755102056</v>
      </c>
      <c r="O36" s="26">
        <v>0.54306122448979455</v>
      </c>
      <c r="P36" s="26">
        <v>0.18914388941799168</v>
      </c>
      <c r="R36" s="26">
        <v>35</v>
      </c>
      <c r="S36" s="26">
        <v>2.9</v>
      </c>
    </row>
    <row r="37" spans="1:19">
      <c r="A37" s="35" t="s">
        <v>364</v>
      </c>
      <c r="B37" s="5">
        <f>B36*(B35/B34)</f>
        <v>0.63308163265306105</v>
      </c>
      <c r="C37">
        <f>SLOPE(B3:B32,A3:A32)</f>
        <v>0.63308163265306139</v>
      </c>
      <c r="D37">
        <f>LINEST(B3:B32,A3:A32,TRUE,TRUE)</f>
        <v>0.63308163265306139</v>
      </c>
      <c r="M37" s="26">
        <v>12</v>
      </c>
      <c r="N37" s="26">
        <v>6.1865306122449013</v>
      </c>
      <c r="O37" s="26">
        <v>-3.7865306122449014</v>
      </c>
      <c r="P37" s="26">
        <v>-1.3188183856675797</v>
      </c>
      <c r="R37" s="26">
        <v>38.333333333333336</v>
      </c>
      <c r="S37" s="26">
        <v>3.2</v>
      </c>
    </row>
    <row r="38" spans="1:19">
      <c r="H38">
        <f>C4/B46</f>
        <v>0.30217496922905401</v>
      </c>
      <c r="M38" s="26">
        <v>13</v>
      </c>
      <c r="N38" s="26">
        <v>4.0687755102040839</v>
      </c>
      <c r="O38" s="26">
        <v>1.8312244897959165</v>
      </c>
      <c r="P38" s="26">
        <v>0.63780087175785116</v>
      </c>
      <c r="R38" s="26">
        <v>41.666666666666664</v>
      </c>
      <c r="S38" s="26">
        <v>3.4</v>
      </c>
    </row>
    <row r="39" spans="1:19">
      <c r="A39" s="36" t="s">
        <v>365</v>
      </c>
      <c r="B39" s="14">
        <f>AVERAGE(A3:A32)</f>
        <v>78.333333333333329</v>
      </c>
      <c r="M39" s="26">
        <v>14</v>
      </c>
      <c r="N39" s="26">
        <v>8.3042857142857187</v>
      </c>
      <c r="O39" s="26">
        <v>2.1957142857142813</v>
      </c>
      <c r="P39" s="26">
        <v>0.76474975807898293</v>
      </c>
      <c r="R39" s="26">
        <v>45</v>
      </c>
      <c r="S39" s="26">
        <v>3.7</v>
      </c>
    </row>
    <row r="40" spans="1:19">
      <c r="A40" s="35" t="s">
        <v>366</v>
      </c>
      <c r="B40" s="14">
        <f>AVERAGE(B3:B32)</f>
        <v>4.6443333333333348</v>
      </c>
      <c r="M40" s="26">
        <v>15</v>
      </c>
      <c r="N40" s="26">
        <v>6.1865306122449013</v>
      </c>
      <c r="O40" s="26">
        <v>0.91346938775509834</v>
      </c>
      <c r="P40" s="26">
        <v>0.3181540958417623</v>
      </c>
      <c r="R40" s="26">
        <v>48.333333333333336</v>
      </c>
      <c r="S40" s="26">
        <v>4.0999999999999996</v>
      </c>
    </row>
    <row r="41" spans="1:19">
      <c r="A41" s="35" t="s">
        <v>367</v>
      </c>
      <c r="B41" s="14">
        <f>INTERCEPT(B3:B32,A3:A32)</f>
        <v>-44.947061224489801</v>
      </c>
      <c r="C41" s="38" t="s">
        <v>368</v>
      </c>
      <c r="M41" s="26">
        <v>16</v>
      </c>
      <c r="N41" s="26">
        <v>1.9510204081632665</v>
      </c>
      <c r="O41" s="26">
        <v>0.74897959183673368</v>
      </c>
      <c r="P41" s="26">
        <v>0.2608636129891132</v>
      </c>
      <c r="R41" s="26">
        <v>51.666666666666664</v>
      </c>
      <c r="S41" s="26">
        <v>4.2</v>
      </c>
    </row>
    <row r="42" spans="1:19">
      <c r="M42" s="26">
        <v>17</v>
      </c>
      <c r="N42" s="26">
        <v>3.3628571428571448</v>
      </c>
      <c r="O42" s="26">
        <v>0.83714285714285541</v>
      </c>
      <c r="P42" s="26">
        <v>0.29157017451807676</v>
      </c>
      <c r="R42" s="26">
        <v>55</v>
      </c>
      <c r="S42" s="26">
        <v>4.4000000000000004</v>
      </c>
    </row>
    <row r="43" spans="1:19">
      <c r="A43" t="s">
        <v>310</v>
      </c>
      <c r="B43" s="5">
        <v>80</v>
      </c>
      <c r="M43" s="26">
        <v>18</v>
      </c>
      <c r="N43" s="26">
        <v>5.4806122448979622</v>
      </c>
      <c r="O43" s="26">
        <v>-3.780612244897962</v>
      </c>
      <c r="P43" s="26">
        <v>-1.3167570655649408</v>
      </c>
      <c r="R43" s="26">
        <v>58.333333333333336</v>
      </c>
      <c r="S43" s="26">
        <v>4.7</v>
      </c>
    </row>
    <row r="44" spans="1:19">
      <c r="B44" s="5">
        <f>B37+(B41*80)</f>
        <v>-3595.131816326531</v>
      </c>
      <c r="M44" s="26">
        <v>19</v>
      </c>
      <c r="N44" s="26">
        <v>6.1865306122449013</v>
      </c>
      <c r="O44" s="26">
        <v>-3.3865306122449015</v>
      </c>
      <c r="P44" s="26">
        <v>-1.1795015787306145</v>
      </c>
      <c r="R44" s="26">
        <v>61.666666666666664</v>
      </c>
      <c r="S44" s="26">
        <v>4.7</v>
      </c>
    </row>
    <row r="45" spans="1:19">
      <c r="M45" s="26">
        <v>20</v>
      </c>
      <c r="N45" s="26">
        <v>2.6569387755102056</v>
      </c>
      <c r="O45" s="26">
        <v>-1.2569387755102057</v>
      </c>
      <c r="P45" s="26">
        <v>-0.43778174179835222</v>
      </c>
      <c r="R45" s="26">
        <v>65</v>
      </c>
      <c r="S45" s="26">
        <v>5.7</v>
      </c>
    </row>
    <row r="46" spans="1:19">
      <c r="A46" t="s">
        <v>372</v>
      </c>
      <c r="B46" s="14">
        <f>STEYX(B3:B32,A3:A32)</f>
        <v>2.0950829721874622</v>
      </c>
      <c r="M46" s="26">
        <v>21</v>
      </c>
      <c r="N46" s="26">
        <v>6.8924489795918404</v>
      </c>
      <c r="O46" s="26">
        <v>-0.89244897959184044</v>
      </c>
      <c r="P46" s="26">
        <v>-0.31083285547722028</v>
      </c>
      <c r="R46" s="26">
        <v>68.333333333333343</v>
      </c>
      <c r="S46" s="26">
        <v>5.9</v>
      </c>
    </row>
    <row r="47" spans="1:19">
      <c r="M47" s="26">
        <v>22</v>
      </c>
      <c r="N47" s="26">
        <v>1.2451020408163274</v>
      </c>
      <c r="O47" s="26">
        <v>5.0548979591836725</v>
      </c>
      <c r="P47" s="26">
        <v>1.7605806076641288</v>
      </c>
      <c r="R47" s="26">
        <v>71.666666666666671</v>
      </c>
      <c r="S47" s="26">
        <v>6</v>
      </c>
    </row>
    <row r="48" spans="1:19">
      <c r="M48" s="26">
        <v>23</v>
      </c>
      <c r="N48" s="26">
        <v>1.2451020408163274</v>
      </c>
      <c r="O48" s="26">
        <v>-0.14510204081632727</v>
      </c>
      <c r="P48" s="26">
        <v>-5.0537882516419809E-2</v>
      </c>
      <c r="R48" s="26">
        <v>75.000000000000014</v>
      </c>
      <c r="S48" s="26">
        <v>6.3</v>
      </c>
    </row>
    <row r="49" spans="13:19">
      <c r="M49" s="26">
        <v>24</v>
      </c>
      <c r="N49" s="26">
        <v>1.9510204081632665</v>
      </c>
      <c r="O49" s="26">
        <v>-5.1020408163266584E-2</v>
      </c>
      <c r="P49" s="26">
        <v>-1.7770000884817446E-2</v>
      </c>
      <c r="R49" s="26">
        <v>78.333333333333343</v>
      </c>
      <c r="S49" s="26">
        <v>6.5</v>
      </c>
    </row>
    <row r="50" spans="13:19">
      <c r="M50" s="26">
        <v>25</v>
      </c>
      <c r="N50" s="26">
        <v>8.3042857142857187</v>
      </c>
      <c r="O50" s="26">
        <v>1.0957142857142816</v>
      </c>
      <c r="P50" s="26">
        <v>0.38162853900232852</v>
      </c>
      <c r="R50" s="26">
        <v>81.666666666666671</v>
      </c>
      <c r="S50" s="26">
        <v>7.1</v>
      </c>
    </row>
    <row r="51" spans="13:19">
      <c r="M51" s="26">
        <v>26</v>
      </c>
      <c r="N51" s="26">
        <v>5.4806122448979622</v>
      </c>
      <c r="O51" s="26">
        <v>-4.280612244897962</v>
      </c>
      <c r="P51" s="26">
        <v>-1.4909030742361473</v>
      </c>
      <c r="R51" s="26">
        <v>85.000000000000014</v>
      </c>
      <c r="S51" s="26">
        <v>9.4</v>
      </c>
    </row>
    <row r="52" spans="13:19">
      <c r="M52" s="26">
        <v>27</v>
      </c>
      <c r="N52" s="26">
        <v>6.1865306122449013</v>
      </c>
      <c r="O52" s="26">
        <v>-2.7865306122449014</v>
      </c>
      <c r="P52" s="26">
        <v>-0.97052636832516648</v>
      </c>
      <c r="R52" s="26">
        <v>88.333333333333343</v>
      </c>
      <c r="S52" s="26">
        <v>9.4</v>
      </c>
    </row>
    <row r="53" spans="13:19">
      <c r="M53" s="26">
        <v>28</v>
      </c>
      <c r="N53" s="26">
        <v>4.0687755102040839</v>
      </c>
      <c r="O53" s="26">
        <v>-2.9687755102040838</v>
      </c>
      <c r="P53" s="26">
        <v>-1.0340008114857324</v>
      </c>
      <c r="R53" s="26">
        <v>91.666666666666671</v>
      </c>
      <c r="S53" s="26">
        <v>10.5</v>
      </c>
    </row>
    <row r="54" spans="13:19">
      <c r="M54" s="26">
        <v>29</v>
      </c>
      <c r="N54" s="26">
        <v>9.0102040816326578</v>
      </c>
      <c r="O54" s="26">
        <v>-2.5102040816326578</v>
      </c>
      <c r="P54" s="26">
        <v>-0.87428404353299816</v>
      </c>
      <c r="R54" s="26">
        <v>95.000000000000014</v>
      </c>
      <c r="S54" s="26">
        <v>13.2</v>
      </c>
    </row>
    <row r="55" spans="13:19" ht="17" thickBot="1">
      <c r="M55" s="27">
        <v>30</v>
      </c>
      <c r="N55" s="27">
        <v>4.774693877551023</v>
      </c>
      <c r="O55" s="27">
        <v>-0.37469387755102268</v>
      </c>
      <c r="P55" s="27">
        <v>-0.13050288649809685</v>
      </c>
      <c r="R55" s="27">
        <v>98.333333333333343</v>
      </c>
      <c r="S55" s="27">
        <v>16.7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C898EDC9-C870-A646-99BD-0729C5717CA5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91F8DB4E-9903-B545-A03F-C15B7CE36588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CD813F54-63D7-0A4C-B8D8-8FDC86E89595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A0168BC4-52D3-4F43-AFF9-0C1F4C4DFF94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5928900A-271C-AF47-9239-8173828073A3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0FAC16BC-4C8D-AB47-A481-4C2D68B59DB5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9BD15CEB-0C1E-1A44-8CB2-0C38A3659DBB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CC297AF6-7D90-F04F-80CB-DD5E9480048A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EF9644E1-90CC-484B-A7F5-2823663184BD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7AEB4470-F6C4-0F47-BF4F-3851597F83D1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A7F48BCA-D861-9848-A0DF-3740C6243E39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E8A28DD4-473E-6545-86B8-C48F151B1108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246D0D45-B0D3-4340-A33F-FABAE4A52682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5F1A0FF9-B08F-F845-B7DB-556D24B50B3E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A9AD76A9-3C74-F744-9D27-8B247B0CF885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ADF04B7D-8158-7B4E-A432-7E8C8D88C64E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CEB86CB8-FEC0-B049-83D4-5CF3237A73F9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88399D5F-0613-8B44-AD26-FEDCFCADB23F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D61AB6B7-39E3-1843-A1DD-E763711A253E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A853A048-BC1A-1542-A4F2-EC98B6BF9D92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2AF4C5AF-8F35-2C44-91E6-942D8EB45C49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9EB70029-D71D-5345-95A7-9AB2357DB4B3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E5EAB3F2-F41D-4E4C-8639-FFFC2C62B99D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56896BE8-2939-AD4D-8E79-1186830D6AE7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198CBD4F-C69A-2743-819D-FF8D00791251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B958C36F-1620-AE4E-91DB-186835B1ADB0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5C6152C3-4EAD-D645-A95D-D67D13D7C34E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002C33C0-BA2C-F348-ADC9-FEB9D2B3E2B0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F7A16159-14B0-A644-92C7-9E4747F57116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22138B51-3976-3446-9848-36CABA72DD7B}"/>
  </hyperlinks>
  <pageMargins left="0.7" right="0.7" top="0.75" bottom="0.75" header="0.3" footer="0.3"/>
  <drawing r:id="rId3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7479-DB1C-0E44-BB4F-D1808AEA1A45}">
  <dimension ref="A1:E46"/>
  <sheetViews>
    <sheetView showGridLines="0" workbookViewId="0">
      <selection activeCell="D2" sqref="D2"/>
    </sheetView>
  </sheetViews>
  <sheetFormatPr baseColWidth="10" defaultRowHeight="16"/>
  <cols>
    <col min="1" max="1" width="7.33203125" bestFit="1" customWidth="1"/>
    <col min="2" max="2" width="10.83203125" style="5"/>
    <col min="3" max="3" width="3.6640625" style="5" bestFit="1" customWidth="1"/>
    <col min="4" max="4" width="10.6640625" customWidth="1"/>
    <col min="5" max="5" width="12.1640625" bestFit="1" customWidth="1"/>
    <col min="6" max="6" width="7" bestFit="1" customWidth="1"/>
    <col min="14" max="14" width="17.33203125" customWidth="1"/>
    <col min="16" max="16" width="13.5" bestFit="1" customWidth="1"/>
    <col min="19" max="19" width="19.6640625" bestFit="1" customWidth="1"/>
  </cols>
  <sheetData>
    <row r="1" spans="1:5">
      <c r="A1" s="3" t="s">
        <v>310</v>
      </c>
      <c r="B1" s="3" t="s">
        <v>311</v>
      </c>
      <c r="C1" s="3"/>
      <c r="D1" s="4" t="s">
        <v>335</v>
      </c>
    </row>
    <row r="2" spans="1:5">
      <c r="A2" s="4" t="s">
        <v>301</v>
      </c>
      <c r="B2" s="4" t="s">
        <v>302</v>
      </c>
      <c r="C2" s="4" t="s">
        <v>408</v>
      </c>
      <c r="D2" s="4" t="s">
        <v>433</v>
      </c>
    </row>
    <row r="3" spans="1:5">
      <c r="A3" s="12">
        <v>82</v>
      </c>
      <c r="B3" s="19">
        <v>10</v>
      </c>
      <c r="C3" s="19">
        <f>TREND($B$3:$B$32,$A$3:$A$32,A3)</f>
        <v>6.9656326530612347</v>
      </c>
      <c r="D3" s="44">
        <f>C3-B3</f>
        <v>-3.0343673469387653</v>
      </c>
      <c r="E3" s="39" t="s">
        <v>432</v>
      </c>
    </row>
    <row r="4" spans="1:5">
      <c r="A4" s="12">
        <v>76</v>
      </c>
      <c r="B4" s="19">
        <v>3.7</v>
      </c>
      <c r="C4" s="19">
        <f t="shared" ref="C4:C32" si="0">TREND($B$3:$B$32,$A$3:$A$32,A4)</f>
        <v>3.1671428571428635</v>
      </c>
      <c r="D4" s="44">
        <f t="shared" ref="D4:D32" si="1">C4-B4</f>
        <v>-0.5328571428571367</v>
      </c>
    </row>
    <row r="5" spans="1:5">
      <c r="A5" s="12">
        <v>78</v>
      </c>
      <c r="B5" s="19">
        <v>4.0999999999999996</v>
      </c>
      <c r="C5" s="19">
        <f t="shared" si="0"/>
        <v>4.4333061224489896</v>
      </c>
      <c r="D5" s="44">
        <f t="shared" si="1"/>
        <v>0.33330612244898994</v>
      </c>
    </row>
    <row r="6" spans="1:5">
      <c r="A6" s="12">
        <v>82</v>
      </c>
      <c r="B6" s="19">
        <v>4.7</v>
      </c>
      <c r="C6" s="19">
        <f t="shared" si="0"/>
        <v>6.9656326530612347</v>
      </c>
      <c r="D6" s="44">
        <f t="shared" si="1"/>
        <v>2.2656326530612345</v>
      </c>
    </row>
    <row r="7" spans="1:5">
      <c r="A7" s="12">
        <v>83</v>
      </c>
      <c r="B7" s="19">
        <v>9.4</v>
      </c>
      <c r="C7" s="19">
        <f t="shared" si="0"/>
        <v>7.5987142857142942</v>
      </c>
      <c r="D7" s="44">
        <f t="shared" si="1"/>
        <v>-1.8012857142857062</v>
      </c>
    </row>
    <row r="8" spans="1:5">
      <c r="A8" s="12">
        <v>78</v>
      </c>
      <c r="B8" s="19">
        <v>5.7</v>
      </c>
      <c r="C8" s="19">
        <f t="shared" si="0"/>
        <v>4.4333061224489896</v>
      </c>
      <c r="D8" s="44">
        <f t="shared" si="1"/>
        <v>-1.2666938775510106</v>
      </c>
    </row>
    <row r="9" spans="1:5">
      <c r="A9" s="12">
        <v>74</v>
      </c>
      <c r="B9" s="19">
        <v>2</v>
      </c>
      <c r="C9" s="19">
        <f t="shared" si="0"/>
        <v>1.9009795918367445</v>
      </c>
      <c r="D9" s="44">
        <f t="shared" si="1"/>
        <v>-9.9020408163255524E-2</v>
      </c>
    </row>
    <row r="10" spans="1:5">
      <c r="A10" s="12">
        <v>75</v>
      </c>
      <c r="B10" s="19">
        <v>2.9</v>
      </c>
      <c r="C10" s="19">
        <f t="shared" si="0"/>
        <v>2.534061224489804</v>
      </c>
      <c r="D10" s="44">
        <f t="shared" si="1"/>
        <v>-0.36593877551019593</v>
      </c>
    </row>
    <row r="11" spans="1:5">
      <c r="A11" s="12">
        <v>83</v>
      </c>
      <c r="B11" s="19">
        <v>11</v>
      </c>
      <c r="C11" s="19">
        <f t="shared" si="0"/>
        <v>7.5987142857142942</v>
      </c>
      <c r="D11" s="44">
        <f t="shared" si="1"/>
        <v>-3.4012857142857058</v>
      </c>
    </row>
    <row r="12" spans="1:5">
      <c r="A12" s="12">
        <v>78</v>
      </c>
      <c r="B12" s="19">
        <v>4.7</v>
      </c>
      <c r="C12" s="19">
        <f t="shared" si="0"/>
        <v>4.4333061224489896</v>
      </c>
      <c r="D12" s="44">
        <f t="shared" si="1"/>
        <v>-0.26669387755101059</v>
      </c>
    </row>
    <row r="13" spans="1:5">
      <c r="A13" s="12">
        <v>75</v>
      </c>
      <c r="B13" s="19">
        <v>3.2</v>
      </c>
      <c r="C13" s="19">
        <f t="shared" si="0"/>
        <v>2.534061224489804</v>
      </c>
      <c r="D13" s="44">
        <f t="shared" si="1"/>
        <v>-0.6659387755101962</v>
      </c>
    </row>
    <row r="14" spans="1:5">
      <c r="A14" s="12">
        <v>80</v>
      </c>
      <c r="B14" s="19">
        <v>2.4</v>
      </c>
      <c r="C14" s="19">
        <f t="shared" si="0"/>
        <v>5.6994693877551086</v>
      </c>
      <c r="D14" s="44">
        <f t="shared" si="1"/>
        <v>3.2994693877551087</v>
      </c>
    </row>
    <row r="15" spans="1:5">
      <c r="A15" s="12">
        <v>77</v>
      </c>
      <c r="B15" s="19">
        <v>5.9</v>
      </c>
      <c r="C15" s="19">
        <f t="shared" si="0"/>
        <v>3.800224489795923</v>
      </c>
      <c r="D15" s="44">
        <f t="shared" si="1"/>
        <v>-2.0997755102040774</v>
      </c>
    </row>
    <row r="16" spans="1:5">
      <c r="A16" s="12">
        <v>83</v>
      </c>
      <c r="B16" s="19">
        <v>10.5</v>
      </c>
      <c r="C16" s="19">
        <f t="shared" si="0"/>
        <v>7.5987142857142942</v>
      </c>
      <c r="D16" s="44">
        <f t="shared" si="1"/>
        <v>-2.9012857142857058</v>
      </c>
    </row>
    <row r="17" spans="1:4">
      <c r="A17" s="12">
        <v>80</v>
      </c>
      <c r="B17" s="19">
        <v>7.1</v>
      </c>
      <c r="C17" s="19">
        <f t="shared" si="0"/>
        <v>5.6994693877551086</v>
      </c>
      <c r="D17" s="44">
        <f t="shared" si="1"/>
        <v>-1.4005306122448911</v>
      </c>
    </row>
    <row r="18" spans="1:4">
      <c r="A18" s="12">
        <v>74</v>
      </c>
      <c r="B18" s="19">
        <v>2.7</v>
      </c>
      <c r="C18" s="19">
        <f t="shared" si="0"/>
        <v>1.9009795918367445</v>
      </c>
      <c r="D18" s="44">
        <f t="shared" si="1"/>
        <v>-0.7990204081632557</v>
      </c>
    </row>
    <row r="19" spans="1:4">
      <c r="A19" s="12">
        <v>76</v>
      </c>
      <c r="B19" s="19">
        <v>4.2</v>
      </c>
      <c r="C19" s="19">
        <f t="shared" si="0"/>
        <v>3.1671428571428635</v>
      </c>
      <c r="D19" s="44">
        <f t="shared" si="1"/>
        <v>-1.0328571428571367</v>
      </c>
    </row>
    <row r="20" spans="1:4">
      <c r="A20" s="12">
        <v>79</v>
      </c>
      <c r="B20" s="19">
        <v>1.7</v>
      </c>
      <c r="C20" s="19">
        <f t="shared" si="0"/>
        <v>5.0663877551020491</v>
      </c>
      <c r="D20" s="44">
        <f t="shared" si="1"/>
        <v>3.3663877551020489</v>
      </c>
    </row>
    <row r="21" spans="1:4">
      <c r="A21" s="12">
        <v>80</v>
      </c>
      <c r="B21" s="19">
        <v>2.8</v>
      </c>
      <c r="C21" s="19">
        <f t="shared" si="0"/>
        <v>5.6994693877551086</v>
      </c>
      <c r="D21" s="44">
        <f t="shared" si="1"/>
        <v>2.8994693877551088</v>
      </c>
    </row>
    <row r="22" spans="1:4">
      <c r="A22" s="12">
        <v>75</v>
      </c>
      <c r="B22" s="19">
        <v>1.4</v>
      </c>
      <c r="C22" s="19">
        <f t="shared" si="0"/>
        <v>2.534061224489804</v>
      </c>
      <c r="D22" s="44">
        <f t="shared" si="1"/>
        <v>1.1340612244898041</v>
      </c>
    </row>
    <row r="23" spans="1:4">
      <c r="A23" s="12">
        <v>81</v>
      </c>
      <c r="B23" s="19">
        <v>6</v>
      </c>
      <c r="C23" s="19">
        <f t="shared" si="0"/>
        <v>6.3325510204081752</v>
      </c>
      <c r="D23" s="44">
        <f t="shared" si="1"/>
        <v>0.33255102040817519</v>
      </c>
    </row>
    <row r="24" spans="1:4">
      <c r="A24" s="12">
        <v>73</v>
      </c>
      <c r="B24" s="19">
        <v>4.2300000000000004</v>
      </c>
      <c r="C24" s="19">
        <f t="shared" si="0"/>
        <v>1.2678979591836779</v>
      </c>
      <c r="D24" s="44">
        <f t="shared" si="1"/>
        <v>-2.9621020408163226</v>
      </c>
    </row>
    <row r="25" spans="1:4">
      <c r="A25" s="12">
        <v>73</v>
      </c>
      <c r="B25" s="19">
        <v>1.1000000000000001</v>
      </c>
      <c r="C25" s="19">
        <f t="shared" si="0"/>
        <v>1.2678979591836779</v>
      </c>
      <c r="D25" s="44">
        <f t="shared" si="1"/>
        <v>0.16789795918367778</v>
      </c>
    </row>
    <row r="26" spans="1:4">
      <c r="A26" s="12">
        <v>74</v>
      </c>
      <c r="B26" s="19">
        <v>1.9</v>
      </c>
      <c r="C26" s="19">
        <f t="shared" si="0"/>
        <v>1.9009795918367445</v>
      </c>
      <c r="D26" s="44">
        <f t="shared" si="1"/>
        <v>9.795918367445644E-4</v>
      </c>
    </row>
    <row r="27" spans="1:4">
      <c r="A27" s="12">
        <v>83</v>
      </c>
      <c r="B27" s="19">
        <v>9.4</v>
      </c>
      <c r="C27" s="19">
        <f t="shared" si="0"/>
        <v>7.5987142857142942</v>
      </c>
      <c r="D27" s="44">
        <f t="shared" si="1"/>
        <v>-1.8012857142857062</v>
      </c>
    </row>
    <row r="28" spans="1:4">
      <c r="A28" s="12">
        <v>79</v>
      </c>
      <c r="B28" s="19">
        <v>1.2</v>
      </c>
      <c r="C28" s="19">
        <f t="shared" si="0"/>
        <v>5.0663877551020491</v>
      </c>
      <c r="D28" s="44">
        <f t="shared" si="1"/>
        <v>3.8663877551020489</v>
      </c>
    </row>
    <row r="29" spans="1:4">
      <c r="A29" s="12">
        <v>80</v>
      </c>
      <c r="B29" s="19">
        <v>3.4</v>
      </c>
      <c r="C29" s="19">
        <f t="shared" si="0"/>
        <v>5.6994693877551086</v>
      </c>
      <c r="D29" s="44">
        <f t="shared" si="1"/>
        <v>2.2994693877551087</v>
      </c>
    </row>
    <row r="30" spans="1:4">
      <c r="A30" s="12">
        <v>77</v>
      </c>
      <c r="B30" s="19">
        <v>1.1000000000000001</v>
      </c>
      <c r="C30" s="19">
        <f t="shared" si="0"/>
        <v>3.800224489795923</v>
      </c>
      <c r="D30" s="44">
        <f t="shared" si="1"/>
        <v>2.7002244897959229</v>
      </c>
    </row>
    <row r="31" spans="1:4">
      <c r="A31" s="12">
        <v>84</v>
      </c>
      <c r="B31" s="19">
        <v>6.5</v>
      </c>
      <c r="C31" s="19">
        <f t="shared" si="0"/>
        <v>8.2317959183673537</v>
      </c>
      <c r="D31" s="44">
        <f t="shared" si="1"/>
        <v>1.7317959183673537</v>
      </c>
    </row>
    <row r="32" spans="1:4">
      <c r="A32" s="12">
        <v>78</v>
      </c>
      <c r="B32" s="19">
        <v>4.4000000000000004</v>
      </c>
      <c r="C32" s="19">
        <f t="shared" si="0"/>
        <v>4.4333061224489896</v>
      </c>
      <c r="D32" s="44">
        <f t="shared" si="1"/>
        <v>3.3306122448989228E-2</v>
      </c>
    </row>
    <row r="33" spans="1:5">
      <c r="B33" s="13"/>
      <c r="C33" s="13"/>
    </row>
    <row r="34" spans="1:5">
      <c r="A34" s="10" t="s">
        <v>362</v>
      </c>
      <c r="B34" s="14">
        <f>_xlfn.STDEV.S(A3:A32)</f>
        <v>3.3562431103976893</v>
      </c>
      <c r="C34" s="14"/>
      <c r="D34">
        <f>CORREL(A3:A32,B3:B32)</f>
        <v>0.71819506144909995</v>
      </c>
    </row>
    <row r="35" spans="1:5">
      <c r="A35" s="10" t="s">
        <v>363</v>
      </c>
      <c r="B35" s="14">
        <f>_xlfn.STDEV.S(B3:B32)</f>
        <v>2.9584941222291383</v>
      </c>
      <c r="C35" s="14"/>
      <c r="D35">
        <f>RSQ(B3:B32,A3:A32)</f>
        <v>0.51580414628987648</v>
      </c>
    </row>
    <row r="36" spans="1:5">
      <c r="A36" s="10" t="s">
        <v>307</v>
      </c>
      <c r="B36" s="25">
        <f>CORREL(A3:A32,B3:B32)</f>
        <v>0.71819506144909995</v>
      </c>
      <c r="C36" s="25"/>
    </row>
    <row r="37" spans="1:5">
      <c r="A37" s="35" t="s">
        <v>364</v>
      </c>
      <c r="B37" s="5">
        <f>B36*(B35/B34)</f>
        <v>0.63308163265306105</v>
      </c>
      <c r="D37">
        <f>SLOPE(B3:B32,A3:A32)</f>
        <v>0.63308163265306139</v>
      </c>
      <c r="E37">
        <f>LINEST(B3:B32,A3:A32,TRUE,TRUE)</f>
        <v>0.63308163265306139</v>
      </c>
    </row>
    <row r="39" spans="1:5">
      <c r="A39" s="36" t="s">
        <v>365</v>
      </c>
      <c r="B39" s="14">
        <f>AVERAGE(A3:A32)</f>
        <v>78.333333333333329</v>
      </c>
      <c r="C39" s="14"/>
    </row>
    <row r="40" spans="1:5">
      <c r="A40" s="35" t="s">
        <v>366</v>
      </c>
      <c r="B40" s="14">
        <f>AVERAGE(B3:B32)</f>
        <v>4.6443333333333348</v>
      </c>
      <c r="C40" s="14"/>
    </row>
    <row r="41" spans="1:5">
      <c r="A41" s="35" t="s">
        <v>367</v>
      </c>
      <c r="B41" s="14">
        <f>INTERCEPT(B3:B32,A3:A32)</f>
        <v>-44.947061224489801</v>
      </c>
      <c r="C41" s="14"/>
      <c r="D41" s="38" t="s">
        <v>368</v>
      </c>
    </row>
    <row r="43" spans="1:5">
      <c r="A43" t="s">
        <v>310</v>
      </c>
      <c r="B43" s="5">
        <v>80</v>
      </c>
    </row>
    <row r="44" spans="1:5">
      <c r="B44" s="5">
        <f>B37+(B41*80)</f>
        <v>-3595.131816326531</v>
      </c>
    </row>
    <row r="46" spans="1:5">
      <c r="A46" t="s">
        <v>372</v>
      </c>
      <c r="B46" s="14">
        <f>STEYX(B3:B32,A3:A32)</f>
        <v>2.0950829721874622</v>
      </c>
      <c r="C46" s="14"/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80F2949D-D9BF-844C-B7ED-1E006B1E6F80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2F4DD8C1-3EA5-2747-964B-C8635C77707E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7280D74C-E913-4E41-A721-E78380BC5B57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69F9EF3A-C2FD-4648-82A4-86BB43214FA5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5F43D255-AFDC-F54C-B2C6-B5BEC09131A0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084BE24D-0D94-A242-A075-A5D8CDC546F1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4403F582-EE2D-7748-9EF3-2C5CB86A91A9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ED5719DC-5DB4-B64A-B6E3-DC6DA0F2969D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438F8CD2-E0E0-B043-9244-23860FAFBF11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9B34B54E-08FA-1047-8C82-31977FFC8038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437F0EAC-675D-FC4D-BC49-43923E3141A4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731B7586-2B0F-C646-A067-85E704EC8A33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41997846-7F34-9342-83ED-F072B069A55D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6C2D85DC-F8F4-9440-B3F4-1FB286226797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43C5A4C1-A811-F543-8589-BD0D9C1AD838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E33130A5-191A-734D-A37C-015B8585F25D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927B19D9-E923-0241-BF08-CB84FDFC6F2D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67163D1F-3F0C-0243-8E77-F8E2755AF164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6790BB92-0A03-6947-B3E7-8F9DB6B5C30A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3A8DE841-9013-6343-A997-28DEA4074FC8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CEB44A2A-D2C4-174A-B0AE-990EED46CDC2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D5F3433B-1D3D-704A-BFF4-67D469BC1DDC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A5B61047-665A-F949-A2E0-78F21E946337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E6D599BC-4C49-384A-A8B6-AC694F69DD18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847F6D1A-5A07-2D49-B2CF-C9672912DF74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3EF8367F-D24B-E64A-A0CE-AF080C162210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C9885A58-575E-454C-B19E-D9D399E43913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B732444B-43FF-D64F-839D-779514E9B9C0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724231BF-6538-FA48-B875-EA2A0B9C539C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B91826BF-3606-5343-844C-EFB3DCA3E27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5478-97D2-0140-B061-24EFA0F6BC7E}">
  <dimension ref="A1:F46"/>
  <sheetViews>
    <sheetView showGridLines="0" workbookViewId="0">
      <selection activeCell="D34" sqref="D34"/>
    </sheetView>
  </sheetViews>
  <sheetFormatPr baseColWidth="10" defaultRowHeight="16"/>
  <cols>
    <col min="1" max="1" width="7.33203125" bestFit="1" customWidth="1"/>
    <col min="2" max="2" width="10.83203125" style="5"/>
    <col min="3" max="3" width="3.6640625" style="5" bestFit="1" customWidth="1"/>
    <col min="4" max="4" width="32.83203125" bestFit="1" customWidth="1"/>
    <col min="5" max="5" width="12.1640625" bestFit="1" customWidth="1"/>
    <col min="6" max="6" width="7" bestFit="1" customWidth="1"/>
    <col min="14" max="14" width="17.33203125" customWidth="1"/>
    <col min="16" max="16" width="13.5" bestFit="1" customWidth="1"/>
    <col min="19" max="19" width="19.6640625" bestFit="1" customWidth="1"/>
  </cols>
  <sheetData>
    <row r="1" spans="1:6">
      <c r="A1" s="3" t="s">
        <v>310</v>
      </c>
      <c r="B1" s="3" t="s">
        <v>311</v>
      </c>
      <c r="C1" s="3"/>
      <c r="E1" s="4" t="s">
        <v>335</v>
      </c>
    </row>
    <row r="2" spans="1:6">
      <c r="A2" s="4" t="s">
        <v>301</v>
      </c>
      <c r="B2" s="4" t="s">
        <v>302</v>
      </c>
      <c r="C2" s="4" t="s">
        <v>408</v>
      </c>
      <c r="E2" s="4" t="s">
        <v>433</v>
      </c>
    </row>
    <row r="3" spans="1:6">
      <c r="A3" s="12">
        <v>82</v>
      </c>
      <c r="B3" s="19">
        <v>10</v>
      </c>
      <c r="C3" s="19">
        <f>TREND($B$3:$B$32,$A$3:$A$32,A3)</f>
        <v>6.9656326530612347</v>
      </c>
      <c r="D3" s="39" t="s">
        <v>418</v>
      </c>
      <c r="E3" s="44">
        <f>C3-B3</f>
        <v>-3.0343673469387653</v>
      </c>
      <c r="F3" s="39" t="s">
        <v>432</v>
      </c>
    </row>
    <row r="4" spans="1:6">
      <c r="A4" s="12">
        <v>76</v>
      </c>
      <c r="B4" s="19">
        <v>3.7</v>
      </c>
      <c r="C4" s="19">
        <f t="shared" ref="C4:C32" si="0">TREND($B$3:$B$32,$A$3:$A$32,A4)</f>
        <v>3.1671428571428635</v>
      </c>
      <c r="E4" s="44">
        <f t="shared" ref="E4:E32" si="1">C4-B4</f>
        <v>-0.5328571428571367</v>
      </c>
    </row>
    <row r="5" spans="1:6">
      <c r="A5" s="12">
        <v>78</v>
      </c>
      <c r="B5" s="19">
        <v>4.0999999999999996</v>
      </c>
      <c r="C5" s="19">
        <f t="shared" si="0"/>
        <v>4.4333061224489896</v>
      </c>
      <c r="E5" s="44">
        <f t="shared" si="1"/>
        <v>0.33330612244898994</v>
      </c>
    </row>
    <row r="6" spans="1:6">
      <c r="A6" s="12">
        <v>82</v>
      </c>
      <c r="B6" s="19">
        <v>4.7</v>
      </c>
      <c r="C6" s="19">
        <f t="shared" si="0"/>
        <v>6.9656326530612347</v>
      </c>
      <c r="E6" s="44">
        <f t="shared" si="1"/>
        <v>2.2656326530612345</v>
      </c>
    </row>
    <row r="7" spans="1:6">
      <c r="A7" s="12">
        <v>83</v>
      </c>
      <c r="B7" s="19">
        <v>9.4</v>
      </c>
      <c r="C7" s="19">
        <f t="shared" si="0"/>
        <v>7.5987142857142942</v>
      </c>
      <c r="E7" s="44">
        <f t="shared" si="1"/>
        <v>-1.8012857142857062</v>
      </c>
    </row>
    <row r="8" spans="1:6">
      <c r="A8" s="12">
        <v>78</v>
      </c>
      <c r="B8" s="19">
        <v>5.7</v>
      </c>
      <c r="C8" s="19">
        <f t="shared" si="0"/>
        <v>4.4333061224489896</v>
      </c>
      <c r="E8" s="44">
        <f t="shared" si="1"/>
        <v>-1.2666938775510106</v>
      </c>
    </row>
    <row r="9" spans="1:6">
      <c r="A9" s="12">
        <v>74</v>
      </c>
      <c r="B9" s="19">
        <v>2</v>
      </c>
      <c r="C9" s="19">
        <f t="shared" si="0"/>
        <v>1.9009795918367445</v>
      </c>
      <c r="E9" s="44">
        <f t="shared" si="1"/>
        <v>-9.9020408163255524E-2</v>
      </c>
    </row>
    <row r="10" spans="1:6">
      <c r="A10" s="12">
        <v>75</v>
      </c>
      <c r="B10" s="19">
        <v>2.9</v>
      </c>
      <c r="C10" s="19">
        <f t="shared" si="0"/>
        <v>2.534061224489804</v>
      </c>
      <c r="E10" s="44">
        <f t="shared" si="1"/>
        <v>-0.36593877551019593</v>
      </c>
    </row>
    <row r="11" spans="1:6">
      <c r="A11" s="12">
        <v>83</v>
      </c>
      <c r="B11" s="19">
        <v>11</v>
      </c>
      <c r="C11" s="19">
        <f t="shared" si="0"/>
        <v>7.5987142857142942</v>
      </c>
      <c r="D11" s="68" t="s">
        <v>364</v>
      </c>
      <c r="E11" s="44">
        <f t="shared" si="1"/>
        <v>-3.4012857142857058</v>
      </c>
    </row>
    <row r="12" spans="1:6">
      <c r="A12" s="12">
        <v>78</v>
      </c>
      <c r="B12" s="19">
        <v>4.7</v>
      </c>
      <c r="C12" s="19">
        <f t="shared" si="0"/>
        <v>4.4333061224489896</v>
      </c>
      <c r="D12" s="69">
        <f>SLOPE(B3:B32,A3:A32)</f>
        <v>0.63308163265306139</v>
      </c>
      <c r="E12" s="44">
        <f t="shared" si="1"/>
        <v>-0.26669387755101059</v>
      </c>
    </row>
    <row r="13" spans="1:6">
      <c r="A13" s="12">
        <v>75</v>
      </c>
      <c r="B13" s="19">
        <v>3.2</v>
      </c>
      <c r="C13" s="19">
        <f t="shared" si="0"/>
        <v>2.534061224489804</v>
      </c>
      <c r="D13" s="70" t="s">
        <v>370</v>
      </c>
      <c r="E13" s="44">
        <f t="shared" si="1"/>
        <v>-0.6659387755101962</v>
      </c>
    </row>
    <row r="14" spans="1:6">
      <c r="A14" s="12">
        <v>80</v>
      </c>
      <c r="B14" s="19">
        <v>2.4</v>
      </c>
      <c r="C14" s="19">
        <f t="shared" si="0"/>
        <v>5.6994693877551086</v>
      </c>
      <c r="D14" s="5"/>
      <c r="E14" s="44">
        <f t="shared" si="1"/>
        <v>3.2994693877551087</v>
      </c>
    </row>
    <row r="15" spans="1:6">
      <c r="A15" s="12">
        <v>77</v>
      </c>
      <c r="B15" s="19">
        <v>5.9</v>
      </c>
      <c r="C15" s="19">
        <f t="shared" si="0"/>
        <v>3.800224489795923</v>
      </c>
      <c r="D15" s="68" t="s">
        <v>337</v>
      </c>
      <c r="E15" s="44">
        <f t="shared" si="1"/>
        <v>-2.0997755102040774</v>
      </c>
    </row>
    <row r="16" spans="1:6">
      <c r="A16" s="12">
        <v>83</v>
      </c>
      <c r="B16" s="19">
        <v>10.5</v>
      </c>
      <c r="C16" s="19">
        <f t="shared" si="0"/>
        <v>7.5987142857142942</v>
      </c>
      <c r="D16" s="69">
        <f>INTERCEPT(B3:B32,A3:A32)</f>
        <v>-44.947061224489801</v>
      </c>
      <c r="E16" s="44">
        <f t="shared" si="1"/>
        <v>-2.9012857142857058</v>
      </c>
    </row>
    <row r="17" spans="1:5">
      <c r="A17" s="12">
        <v>80</v>
      </c>
      <c r="B17" s="19">
        <v>7.1</v>
      </c>
      <c r="C17" s="19">
        <f t="shared" si="0"/>
        <v>5.6994693877551086</v>
      </c>
      <c r="D17" s="70" t="s">
        <v>368</v>
      </c>
      <c r="E17" s="44">
        <f t="shared" si="1"/>
        <v>-1.4005306122448911</v>
      </c>
    </row>
    <row r="18" spans="1:5">
      <c r="A18" s="12">
        <v>74</v>
      </c>
      <c r="B18" s="19">
        <v>2.7</v>
      </c>
      <c r="C18" s="19">
        <f t="shared" si="0"/>
        <v>1.9009795918367445</v>
      </c>
      <c r="E18" s="44">
        <f t="shared" si="1"/>
        <v>-0.7990204081632557</v>
      </c>
    </row>
    <row r="19" spans="1:5">
      <c r="A19" s="12">
        <v>76</v>
      </c>
      <c r="B19" s="19">
        <v>4.2</v>
      </c>
      <c r="C19" s="19">
        <f t="shared" si="0"/>
        <v>3.1671428571428635</v>
      </c>
      <c r="E19" s="44">
        <f t="shared" si="1"/>
        <v>-1.0328571428571367</v>
      </c>
    </row>
    <row r="20" spans="1:5">
      <c r="A20" s="12">
        <v>79</v>
      </c>
      <c r="B20" s="19">
        <v>1.7</v>
      </c>
      <c r="C20" s="19">
        <f t="shared" si="0"/>
        <v>5.0663877551020491</v>
      </c>
      <c r="E20" s="44">
        <f t="shared" si="1"/>
        <v>3.3663877551020489</v>
      </c>
    </row>
    <row r="21" spans="1:5">
      <c r="A21" s="12">
        <v>80</v>
      </c>
      <c r="B21" s="19">
        <v>2.8</v>
      </c>
      <c r="C21" s="19">
        <f t="shared" si="0"/>
        <v>5.6994693877551086</v>
      </c>
      <c r="E21" s="44">
        <f t="shared" si="1"/>
        <v>2.8994693877551088</v>
      </c>
    </row>
    <row r="22" spans="1:5">
      <c r="A22" s="12">
        <v>75</v>
      </c>
      <c r="B22" s="19">
        <v>1.4</v>
      </c>
      <c r="C22" s="19">
        <f t="shared" si="0"/>
        <v>2.534061224489804</v>
      </c>
      <c r="E22" s="44">
        <f t="shared" si="1"/>
        <v>1.1340612244898041</v>
      </c>
    </row>
    <row r="23" spans="1:5">
      <c r="A23" s="12">
        <v>81</v>
      </c>
      <c r="B23" s="19">
        <v>6</v>
      </c>
      <c r="C23" s="19">
        <f t="shared" si="0"/>
        <v>6.3325510204081752</v>
      </c>
      <c r="E23" s="44">
        <f t="shared" si="1"/>
        <v>0.33255102040817519</v>
      </c>
    </row>
    <row r="24" spans="1:5">
      <c r="A24" s="12">
        <v>73</v>
      </c>
      <c r="B24" s="19">
        <v>4.2300000000000004</v>
      </c>
      <c r="C24" s="19">
        <f t="shared" si="0"/>
        <v>1.2678979591836779</v>
      </c>
      <c r="E24" s="44">
        <f t="shared" si="1"/>
        <v>-2.9621020408163226</v>
      </c>
    </row>
    <row r="25" spans="1:5">
      <c r="A25" s="12">
        <v>73</v>
      </c>
      <c r="B25" s="19">
        <v>1.1000000000000001</v>
      </c>
      <c r="C25" s="19">
        <f t="shared" si="0"/>
        <v>1.2678979591836779</v>
      </c>
      <c r="E25" s="44">
        <f t="shared" si="1"/>
        <v>0.16789795918367778</v>
      </c>
    </row>
    <row r="26" spans="1:5">
      <c r="A26" s="12">
        <v>74</v>
      </c>
      <c r="B26" s="19">
        <v>1.9</v>
      </c>
      <c r="C26" s="19">
        <f t="shared" si="0"/>
        <v>1.9009795918367445</v>
      </c>
      <c r="E26" s="44">
        <f t="shared" si="1"/>
        <v>9.795918367445644E-4</v>
      </c>
    </row>
    <row r="27" spans="1:5">
      <c r="A27" s="12">
        <v>83</v>
      </c>
      <c r="B27" s="19">
        <v>9.4</v>
      </c>
      <c r="C27" s="19">
        <f t="shared" si="0"/>
        <v>7.5987142857142942</v>
      </c>
      <c r="D27" s="5"/>
      <c r="E27" s="44">
        <f t="shared" si="1"/>
        <v>-1.8012857142857062</v>
      </c>
    </row>
    <row r="28" spans="1:5">
      <c r="A28" s="12">
        <v>79</v>
      </c>
      <c r="B28" s="19">
        <v>1.2</v>
      </c>
      <c r="C28" s="19">
        <f t="shared" si="0"/>
        <v>5.0663877551020491</v>
      </c>
      <c r="D28" s="5"/>
      <c r="E28" s="44">
        <f t="shared" si="1"/>
        <v>3.8663877551020489</v>
      </c>
    </row>
    <row r="29" spans="1:5">
      <c r="A29" s="12">
        <v>80</v>
      </c>
      <c r="B29" s="19">
        <v>3.4</v>
      </c>
      <c r="C29" s="19">
        <f t="shared" si="0"/>
        <v>5.6994693877551086</v>
      </c>
      <c r="D29" s="5"/>
      <c r="E29" s="44">
        <f t="shared" si="1"/>
        <v>2.2994693877551087</v>
      </c>
    </row>
    <row r="30" spans="1:5">
      <c r="A30" s="12">
        <v>77</v>
      </c>
      <c r="B30" s="19">
        <v>1.1000000000000001</v>
      </c>
      <c r="C30" s="19">
        <f t="shared" si="0"/>
        <v>3.800224489795923</v>
      </c>
      <c r="D30" s="5"/>
      <c r="E30" s="44">
        <f t="shared" si="1"/>
        <v>2.7002244897959229</v>
      </c>
    </row>
    <row r="31" spans="1:5">
      <c r="A31" s="12">
        <v>84</v>
      </c>
      <c r="B31" s="19">
        <v>6.5</v>
      </c>
      <c r="C31" s="19">
        <f t="shared" si="0"/>
        <v>8.2317959183673537</v>
      </c>
      <c r="D31" s="5"/>
      <c r="E31" s="44">
        <f t="shared" si="1"/>
        <v>1.7317959183673537</v>
      </c>
    </row>
    <row r="32" spans="1:5">
      <c r="A32" s="12">
        <v>78</v>
      </c>
      <c r="B32" s="19">
        <v>4.4000000000000004</v>
      </c>
      <c r="C32" s="19">
        <f t="shared" si="0"/>
        <v>4.4333061224489896</v>
      </c>
      <c r="D32" s="5"/>
      <c r="E32" s="44">
        <f t="shared" si="1"/>
        <v>3.3306122448989228E-2</v>
      </c>
    </row>
    <row r="33" spans="1:5">
      <c r="B33" s="13"/>
      <c r="C33" s="13"/>
    </row>
    <row r="34" spans="1:5">
      <c r="A34" s="10" t="s">
        <v>362</v>
      </c>
      <c r="B34" s="14">
        <f>_xlfn.STDEV.S(A3:A32)</f>
        <v>3.3562431103976893</v>
      </c>
      <c r="C34" s="14"/>
      <c r="D34" s="80">
        <f>CORREL(A3:A32,B3:B32)</f>
        <v>0.71819506144909995</v>
      </c>
    </row>
    <row r="35" spans="1:5">
      <c r="A35" s="10" t="s">
        <v>363</v>
      </c>
      <c r="B35" s="14">
        <f>_xlfn.STDEV.S(B3:B32)</f>
        <v>2.9584941222291383</v>
      </c>
      <c r="C35" s="14"/>
      <c r="D35">
        <f>RSQ(B3:B32,A3:A32)</f>
        <v>0.51580414628987648</v>
      </c>
    </row>
    <row r="36" spans="1:5">
      <c r="A36" s="10" t="s">
        <v>307</v>
      </c>
      <c r="B36" s="25">
        <f>CORREL(A3:A32,B3:B32)</f>
        <v>0.71819506144909995</v>
      </c>
      <c r="C36" s="25"/>
    </row>
    <row r="37" spans="1:5">
      <c r="A37" s="35" t="s">
        <v>364</v>
      </c>
      <c r="B37" s="5">
        <f>B36*(B35/B34)</f>
        <v>0.63308163265306105</v>
      </c>
      <c r="D37">
        <f>SLOPE(B3:B32,A3:A32)</f>
        <v>0.63308163265306139</v>
      </c>
      <c r="E37">
        <f>LINEST(B3:B32,A3:A32,TRUE,TRUE)</f>
        <v>0.63308163265306139</v>
      </c>
    </row>
    <row r="39" spans="1:5">
      <c r="A39" s="36" t="s">
        <v>365</v>
      </c>
      <c r="B39" s="14">
        <f>AVERAGE(A3:A32)</f>
        <v>78.333333333333329</v>
      </c>
      <c r="C39" s="14"/>
    </row>
    <row r="40" spans="1:5">
      <c r="A40" s="35" t="s">
        <v>366</v>
      </c>
      <c r="B40" s="14">
        <f>AVERAGE(B3:B32)</f>
        <v>4.6443333333333348</v>
      </c>
      <c r="C40" s="14"/>
    </row>
    <row r="41" spans="1:5">
      <c r="A41" s="35" t="s">
        <v>367</v>
      </c>
      <c r="B41" s="14">
        <f>INTERCEPT(B3:B32,A3:A32)</f>
        <v>-44.947061224489801</v>
      </c>
      <c r="C41" s="14"/>
      <c r="D41" s="38" t="s">
        <v>368</v>
      </c>
    </row>
    <row r="43" spans="1:5">
      <c r="A43" t="s">
        <v>310</v>
      </c>
      <c r="B43" s="5">
        <v>80</v>
      </c>
    </row>
    <row r="44" spans="1:5">
      <c r="B44" s="5">
        <f>B37+(B41*80)</f>
        <v>-3595.131816326531</v>
      </c>
    </row>
    <row r="46" spans="1:5">
      <c r="A46" t="s">
        <v>372</v>
      </c>
      <c r="B46" s="14">
        <f>STEYX(B3:B32,A3:A32)</f>
        <v>2.0950829721874622</v>
      </c>
      <c r="C46" s="14"/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A482F50F-52DD-4C48-B233-F4B5871B8123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1E906B6E-E32E-3F4F-89FC-7CCC9A67FBDA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BF918E1C-983B-7E4C-9CA2-9F2408212D0D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06B54168-0880-9D4F-93E4-B9A31DA3FC39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C902E351-1035-7F45-85EE-F2D60242D237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96F4A0A4-5154-3746-9B27-56B3CA2C3CCD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E2EFE7DC-5964-484D-AD08-1BAE7430445F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9482265E-430B-8A41-BCAD-93803D9FB054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6ADC2CEA-5017-4E46-BB86-1A11AEF7794C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29258348-C7BF-3843-95B2-AC8113F9A5A8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FC3E5F75-581B-8645-82CF-FC732083978C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3B5E28BE-153A-FF4E-A71E-03E1A745DE8A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AA8B93F7-A411-1149-A42E-036EA939EAA0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CD026183-1CA7-CF47-86EC-B457679729DC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DC0077B4-119A-124C-83A4-CAE03B843794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37F28CCD-755C-9646-9D16-B85041B512EA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D6AC7FBB-E4B3-994E-9671-0C7345511F2C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7B296246-BFD5-B343-8A26-9811D55CD403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1A9F88D0-4C06-CA4B-9350-496AC214E82C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465AD385-310A-1440-89A8-5556D1A5CE0A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2AC0242D-2E70-C44C-9FDB-19008EC16F57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F7E4A05E-35A5-B845-9794-8AD7E4D1000C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E92068D5-BD0E-2E46-80AA-25315846745B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CD5C0CCD-EB88-1B4C-A9C4-82BF8EDA9605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8FC96FFA-647B-9344-A6D9-71D18FE30108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69123FDB-04E4-A842-89D9-2A81A897CE0F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E8FB8FB9-4C22-F149-855B-C496B08C7E99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FB2542C7-0C6D-6341-8D39-E977D281914F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C455FDBA-8C02-BD4C-9C8D-D9DA4D5DB1A3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54F9DB6A-CCBD-C048-935D-3BC937E9DF1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FF63-A7BF-9747-8C52-919C0A21D690}">
  <dimension ref="A1:P55"/>
  <sheetViews>
    <sheetView showGridLines="0" tabSelected="1" workbookViewId="0">
      <selection activeCell="O66" sqref="O66"/>
    </sheetView>
  </sheetViews>
  <sheetFormatPr baseColWidth="10" defaultRowHeight="16"/>
  <cols>
    <col min="1" max="1" width="7.33203125" bestFit="1" customWidth="1"/>
    <col min="2" max="2" width="10.83203125" style="5"/>
    <col min="3" max="3" width="5.1640625" style="5" customWidth="1"/>
    <col min="4" max="4" width="10.1640625" customWidth="1"/>
    <col min="8" max="8" width="16.5" customWidth="1"/>
    <col min="9" max="9" width="18.1640625" bestFit="1" customWidth="1"/>
    <col min="10" max="10" width="13.5" bestFit="1" customWidth="1"/>
    <col min="13" max="13" width="13" bestFit="1" customWidth="1"/>
  </cols>
  <sheetData>
    <row r="1" spans="1:13">
      <c r="A1" s="3" t="s">
        <v>310</v>
      </c>
      <c r="B1" s="3" t="s">
        <v>311</v>
      </c>
      <c r="C1" s="3"/>
      <c r="D1" s="3" t="s">
        <v>409</v>
      </c>
    </row>
    <row r="2" spans="1:13" ht="19">
      <c r="A2" s="4" t="s">
        <v>301</v>
      </c>
      <c r="B2" s="4" t="s">
        <v>302</v>
      </c>
      <c r="C2" s="3" t="s">
        <v>408</v>
      </c>
      <c r="D2" s="4" t="s">
        <v>352</v>
      </c>
      <c r="E2" s="3" t="s">
        <v>425</v>
      </c>
      <c r="H2" t="s">
        <v>326</v>
      </c>
    </row>
    <row r="3" spans="1:13" ht="17" thickBot="1">
      <c r="A3" s="12">
        <v>82</v>
      </c>
      <c r="B3" s="19">
        <v>10</v>
      </c>
      <c r="C3" s="19">
        <f>$B$37+($B$36*A3)</f>
        <v>6.9656326530612347</v>
      </c>
      <c r="D3" s="19">
        <f>B3-C3</f>
        <v>3.0343673469387653</v>
      </c>
      <c r="E3" s="17">
        <f>D3^2</f>
        <v>9.2073851961682021</v>
      </c>
    </row>
    <row r="4" spans="1:13">
      <c r="A4" s="12">
        <v>76</v>
      </c>
      <c r="B4" s="19">
        <v>3.7</v>
      </c>
      <c r="C4" s="19">
        <f t="shared" ref="C4:C32" si="0">$B$37+($B$36*A4)</f>
        <v>3.1671428571428635</v>
      </c>
      <c r="D4" s="19">
        <f t="shared" ref="D4:D32" si="1">B4-C4</f>
        <v>0.5328571428571367</v>
      </c>
      <c r="E4" s="17">
        <f>D4^2</f>
        <v>0.28393673469387098</v>
      </c>
      <c r="H4" s="29" t="s">
        <v>327</v>
      </c>
      <c r="I4" s="29"/>
    </row>
    <row r="5" spans="1:13">
      <c r="A5" s="12">
        <v>78</v>
      </c>
      <c r="B5" s="19">
        <v>4.0999999999999996</v>
      </c>
      <c r="C5" s="19">
        <f t="shared" si="0"/>
        <v>4.4333061224489896</v>
      </c>
      <c r="D5" s="19">
        <f t="shared" si="1"/>
        <v>-0.33330612244898994</v>
      </c>
      <c r="E5" s="17">
        <f t="shared" ref="E5:E32" si="2">D5^2</f>
        <v>0.11109297126198107</v>
      </c>
      <c r="H5" s="26" t="s">
        <v>328</v>
      </c>
      <c r="I5" s="26">
        <v>0.71819506144909961</v>
      </c>
    </row>
    <row r="6" spans="1:13">
      <c r="A6" s="12">
        <v>82</v>
      </c>
      <c r="B6" s="19">
        <v>4.7</v>
      </c>
      <c r="C6" s="19">
        <f t="shared" si="0"/>
        <v>6.9656326530612347</v>
      </c>
      <c r="D6" s="19">
        <f t="shared" si="1"/>
        <v>-2.2656326530612345</v>
      </c>
      <c r="E6" s="17">
        <f t="shared" si="2"/>
        <v>5.1330913186172884</v>
      </c>
      <c r="H6" s="26" t="s">
        <v>329</v>
      </c>
      <c r="I6" s="26">
        <v>0.51580414628987603</v>
      </c>
    </row>
    <row r="7" spans="1:13">
      <c r="A7" s="12">
        <v>83</v>
      </c>
      <c r="B7" s="19">
        <v>9.4</v>
      </c>
      <c r="C7" s="19">
        <f t="shared" si="0"/>
        <v>7.5987142857142942</v>
      </c>
      <c r="D7" s="19">
        <f t="shared" si="1"/>
        <v>1.8012857142857062</v>
      </c>
      <c r="E7" s="17">
        <f t="shared" si="2"/>
        <v>3.2446302244897667</v>
      </c>
      <c r="H7" s="26" t="s">
        <v>330</v>
      </c>
      <c r="I7" s="26">
        <v>0.49851143722880015</v>
      </c>
    </row>
    <row r="8" spans="1:13">
      <c r="A8" s="12">
        <v>78</v>
      </c>
      <c r="B8" s="19">
        <v>5.7</v>
      </c>
      <c r="C8" s="19">
        <f t="shared" si="0"/>
        <v>4.4333061224489896</v>
      </c>
      <c r="D8" s="19">
        <f t="shared" si="1"/>
        <v>1.2666938775510106</v>
      </c>
      <c r="E8" s="17">
        <f t="shared" si="2"/>
        <v>1.6045133794252147</v>
      </c>
      <c r="H8" s="26" t="s">
        <v>331</v>
      </c>
      <c r="I8" s="26">
        <v>2.0950829721874631</v>
      </c>
    </row>
    <row r="9" spans="1:13" ht="17" thickBot="1">
      <c r="A9" s="12">
        <v>74</v>
      </c>
      <c r="B9" s="19">
        <v>2</v>
      </c>
      <c r="C9" s="19">
        <f t="shared" si="0"/>
        <v>1.9009795918367445</v>
      </c>
      <c r="D9" s="19">
        <f t="shared" si="1"/>
        <v>9.9020408163255524E-2</v>
      </c>
      <c r="E9" s="17">
        <f t="shared" si="2"/>
        <v>9.8050412328177221E-3</v>
      </c>
      <c r="H9" s="27" t="s">
        <v>332</v>
      </c>
      <c r="I9" s="27">
        <v>30</v>
      </c>
    </row>
    <row r="10" spans="1:13">
      <c r="A10" s="12">
        <v>75</v>
      </c>
      <c r="B10" s="19">
        <v>2.9</v>
      </c>
      <c r="C10" s="19">
        <f t="shared" si="0"/>
        <v>2.534061224489804</v>
      </c>
      <c r="D10" s="19">
        <f t="shared" si="1"/>
        <v>0.36593877551019593</v>
      </c>
      <c r="E10" s="17">
        <f t="shared" si="2"/>
        <v>0.13391118742190158</v>
      </c>
    </row>
    <row r="11" spans="1:13" ht="17" thickBot="1">
      <c r="A11" s="12">
        <v>83</v>
      </c>
      <c r="B11" s="19">
        <v>11</v>
      </c>
      <c r="C11" s="19">
        <f t="shared" si="0"/>
        <v>7.5987142857142942</v>
      </c>
      <c r="D11" s="19">
        <f t="shared" si="1"/>
        <v>3.4012857142857058</v>
      </c>
      <c r="E11" s="17">
        <f t="shared" si="2"/>
        <v>11.568744510204024</v>
      </c>
      <c r="H11" t="s">
        <v>333</v>
      </c>
    </row>
    <row r="12" spans="1:13">
      <c r="A12" s="12">
        <v>78</v>
      </c>
      <c r="B12" s="19">
        <v>4.7</v>
      </c>
      <c r="C12" s="19">
        <f t="shared" si="0"/>
        <v>4.4333061224489896</v>
      </c>
      <c r="D12" s="19">
        <f t="shared" si="1"/>
        <v>0.26669387755101059</v>
      </c>
      <c r="E12" s="17">
        <f t="shared" si="2"/>
        <v>7.1125624323193429E-2</v>
      </c>
      <c r="H12" s="28"/>
      <c r="I12" s="28" t="s">
        <v>325</v>
      </c>
      <c r="J12" s="28" t="s">
        <v>338</v>
      </c>
      <c r="K12" s="28" t="s">
        <v>339</v>
      </c>
      <c r="L12" s="28" t="s">
        <v>340</v>
      </c>
      <c r="M12" s="28" t="s">
        <v>341</v>
      </c>
    </row>
    <row r="13" spans="1:13">
      <c r="A13" s="12">
        <v>75</v>
      </c>
      <c r="B13" s="19">
        <v>3.2</v>
      </c>
      <c r="C13" s="19">
        <f t="shared" si="0"/>
        <v>2.534061224489804</v>
      </c>
      <c r="D13" s="19">
        <f t="shared" si="1"/>
        <v>0.6659387755101962</v>
      </c>
      <c r="E13" s="17">
        <f t="shared" si="2"/>
        <v>0.4434744527280195</v>
      </c>
      <c r="H13" s="26" t="s">
        <v>334</v>
      </c>
      <c r="I13" s="26">
        <v>1</v>
      </c>
      <c r="J13" s="26">
        <v>130.92550217687071</v>
      </c>
      <c r="K13" s="26">
        <v>130.92550217687071</v>
      </c>
      <c r="L13" s="26">
        <v>29.827839262669325</v>
      </c>
      <c r="M13" s="77">
        <v>7.8671708672081365E-6</v>
      </c>
    </row>
    <row r="14" spans="1:13">
      <c r="A14" s="12">
        <v>80</v>
      </c>
      <c r="B14" s="19">
        <v>2.4</v>
      </c>
      <c r="C14" s="19">
        <f t="shared" si="0"/>
        <v>5.6994693877551086</v>
      </c>
      <c r="D14" s="19">
        <f t="shared" si="1"/>
        <v>-3.2994693877551087</v>
      </c>
      <c r="E14" s="17">
        <f t="shared" si="2"/>
        <v>10.886498240733072</v>
      </c>
      <c r="H14" s="26" t="s">
        <v>335</v>
      </c>
      <c r="I14" s="26">
        <v>28</v>
      </c>
      <c r="J14" s="26">
        <v>122.90243448979592</v>
      </c>
      <c r="K14" s="26">
        <v>4.3893726603498546</v>
      </c>
      <c r="L14" s="26"/>
      <c r="M14" s="26"/>
    </row>
    <row r="15" spans="1:13" ht="17" thickBot="1">
      <c r="A15" s="12">
        <v>77</v>
      </c>
      <c r="B15" s="19">
        <v>5.9</v>
      </c>
      <c r="C15" s="19">
        <f t="shared" si="0"/>
        <v>3.800224489795923</v>
      </c>
      <c r="D15" s="19">
        <f t="shared" si="1"/>
        <v>2.0997755102040774</v>
      </c>
      <c r="E15" s="17">
        <f t="shared" si="2"/>
        <v>4.4090571932527931</v>
      </c>
      <c r="H15" s="27" t="s">
        <v>336</v>
      </c>
      <c r="I15" s="27">
        <v>29</v>
      </c>
      <c r="J15" s="27">
        <v>253.82793666666663</v>
      </c>
      <c r="K15" s="27"/>
      <c r="L15" s="27"/>
      <c r="M15" s="27"/>
    </row>
    <row r="16" spans="1:13" ht="17" thickBot="1">
      <c r="A16" s="12">
        <v>83</v>
      </c>
      <c r="B16" s="19">
        <v>10.5</v>
      </c>
      <c r="C16" s="19">
        <f t="shared" si="0"/>
        <v>7.5987142857142942</v>
      </c>
      <c r="D16" s="19">
        <f t="shared" si="1"/>
        <v>2.9012857142857058</v>
      </c>
      <c r="E16" s="17">
        <f t="shared" si="2"/>
        <v>8.4174587959183178</v>
      </c>
    </row>
    <row r="17" spans="1:16">
      <c r="A17" s="12">
        <v>80</v>
      </c>
      <c r="B17" s="19">
        <v>7.1</v>
      </c>
      <c r="C17" s="19">
        <f t="shared" si="0"/>
        <v>5.6994693877551086</v>
      </c>
      <c r="D17" s="19">
        <f t="shared" si="1"/>
        <v>1.4005306122448911</v>
      </c>
      <c r="E17" s="17">
        <f t="shared" si="2"/>
        <v>1.9614859958350495</v>
      </c>
      <c r="H17" s="28"/>
      <c r="I17" s="28" t="s">
        <v>342</v>
      </c>
      <c r="J17" s="28" t="s">
        <v>331</v>
      </c>
      <c r="K17" s="28" t="s">
        <v>343</v>
      </c>
      <c r="L17" s="28" t="s">
        <v>344</v>
      </c>
      <c r="M17" s="28" t="s">
        <v>345</v>
      </c>
      <c r="N17" s="28" t="s">
        <v>346</v>
      </c>
      <c r="O17" s="28" t="s">
        <v>347</v>
      </c>
      <c r="P17" s="28" t="s">
        <v>348</v>
      </c>
    </row>
    <row r="18" spans="1:16">
      <c r="A18" s="12">
        <v>74</v>
      </c>
      <c r="B18" s="19">
        <v>2.7</v>
      </c>
      <c r="C18" s="19">
        <f t="shared" si="0"/>
        <v>1.9009795918367445</v>
      </c>
      <c r="D18" s="19">
        <f t="shared" si="1"/>
        <v>0.7990204081632557</v>
      </c>
      <c r="E18" s="17">
        <f t="shared" si="2"/>
        <v>0.63843361266137577</v>
      </c>
      <c r="H18" s="26" t="s">
        <v>337</v>
      </c>
      <c r="I18" s="26">
        <v>-44.947061224489801</v>
      </c>
      <c r="J18" s="26">
        <v>9.0882533081653953</v>
      </c>
      <c r="K18" s="26">
        <v>-4.9456215292884549</v>
      </c>
      <c r="L18" s="75">
        <v>3.2179523643219326E-5</v>
      </c>
      <c r="M18" s="26">
        <v>-63.563504207380049</v>
      </c>
      <c r="N18" s="26">
        <v>-26.330618241599549</v>
      </c>
      <c r="O18" s="26">
        <v>-63.563504207380049</v>
      </c>
      <c r="P18" s="26">
        <v>-26.330618241599549</v>
      </c>
    </row>
    <row r="19" spans="1:16" ht="17" thickBot="1">
      <c r="A19" s="12">
        <v>76</v>
      </c>
      <c r="B19" s="19">
        <v>4.2</v>
      </c>
      <c r="C19" s="19">
        <f t="shared" si="0"/>
        <v>3.1671428571428635</v>
      </c>
      <c r="D19" s="19">
        <f t="shared" si="1"/>
        <v>1.0328571428571367</v>
      </c>
      <c r="E19" s="17">
        <f t="shared" si="2"/>
        <v>1.0667938775510077</v>
      </c>
      <c r="H19" s="27" t="s">
        <v>301</v>
      </c>
      <c r="I19" s="27">
        <v>0.63308163265306139</v>
      </c>
      <c r="J19" s="27">
        <v>0.11591744943149689</v>
      </c>
      <c r="K19" s="27">
        <v>5.4614869095026997</v>
      </c>
      <c r="L19" s="76">
        <v>7.8671708672080789E-6</v>
      </c>
      <c r="M19" s="27">
        <v>0.39563550137889403</v>
      </c>
      <c r="N19" s="27">
        <v>0.87052776392722875</v>
      </c>
      <c r="O19" s="27">
        <v>0.39563550137889403</v>
      </c>
      <c r="P19" s="27">
        <v>0.87052776392722875</v>
      </c>
    </row>
    <row r="20" spans="1:16">
      <c r="A20" s="12">
        <v>79</v>
      </c>
      <c r="B20" s="19">
        <v>1.7</v>
      </c>
      <c r="C20" s="19">
        <f t="shared" si="0"/>
        <v>5.0663877551020491</v>
      </c>
      <c r="D20" s="19">
        <f t="shared" si="1"/>
        <v>-3.3663877551020489</v>
      </c>
      <c r="E20" s="17">
        <f t="shared" si="2"/>
        <v>11.332566517701013</v>
      </c>
    </row>
    <row r="21" spans="1:16">
      <c r="A21" s="12">
        <v>80</v>
      </c>
      <c r="B21" s="19">
        <v>2.8</v>
      </c>
      <c r="C21" s="19">
        <f t="shared" si="0"/>
        <v>5.6994693877551086</v>
      </c>
      <c r="D21" s="19">
        <f t="shared" si="1"/>
        <v>-2.8994693877551088</v>
      </c>
      <c r="E21" s="17">
        <f t="shared" si="2"/>
        <v>8.4069227305289846</v>
      </c>
    </row>
    <row r="22" spans="1:16">
      <c r="A22" s="12">
        <v>75</v>
      </c>
      <c r="B22" s="19">
        <v>1.4</v>
      </c>
      <c r="C22" s="19">
        <f t="shared" si="0"/>
        <v>2.534061224489804</v>
      </c>
      <c r="D22" s="19">
        <f t="shared" si="1"/>
        <v>-1.1340612244898041</v>
      </c>
      <c r="E22" s="17">
        <f t="shared" si="2"/>
        <v>1.2860948608913139</v>
      </c>
    </row>
    <row r="23" spans="1:16">
      <c r="A23" s="12">
        <v>81</v>
      </c>
      <c r="B23" s="19">
        <v>6</v>
      </c>
      <c r="C23" s="19">
        <f t="shared" si="0"/>
        <v>6.3325510204081752</v>
      </c>
      <c r="D23" s="19">
        <f t="shared" si="1"/>
        <v>-0.33255102040817519</v>
      </c>
      <c r="E23" s="17">
        <f t="shared" si="2"/>
        <v>0.11059018117451855</v>
      </c>
      <c r="H23" t="s">
        <v>349</v>
      </c>
      <c r="L23" t="s">
        <v>377</v>
      </c>
    </row>
    <row r="24" spans="1:16" ht="17" thickBot="1">
      <c r="A24" s="12">
        <v>73</v>
      </c>
      <c r="B24" s="19">
        <v>4.2300000000000004</v>
      </c>
      <c r="C24" s="19">
        <f t="shared" si="0"/>
        <v>1.2678979591836779</v>
      </c>
      <c r="D24" s="19">
        <f t="shared" si="1"/>
        <v>2.9621020408163226</v>
      </c>
      <c r="E24" s="17">
        <f t="shared" si="2"/>
        <v>8.7740485002082238</v>
      </c>
    </row>
    <row r="25" spans="1:16">
      <c r="A25" s="12">
        <v>73</v>
      </c>
      <c r="B25" s="19">
        <v>1.1000000000000001</v>
      </c>
      <c r="C25" s="19">
        <f t="shared" si="0"/>
        <v>1.2678979591836779</v>
      </c>
      <c r="D25" s="19">
        <f t="shared" si="1"/>
        <v>-0.16789795918367778</v>
      </c>
      <c r="E25" s="17">
        <f t="shared" si="2"/>
        <v>2.8189724698043931E-2</v>
      </c>
      <c r="H25" s="28" t="s">
        <v>350</v>
      </c>
      <c r="I25" s="28" t="s">
        <v>420</v>
      </c>
      <c r="J25" s="28" t="s">
        <v>352</v>
      </c>
      <c r="L25" s="28" t="s">
        <v>378</v>
      </c>
      <c r="M25" s="28" t="s">
        <v>302</v>
      </c>
    </row>
    <row r="26" spans="1:16">
      <c r="A26" s="12">
        <v>74</v>
      </c>
      <c r="B26" s="19">
        <v>1.9</v>
      </c>
      <c r="C26" s="19">
        <f t="shared" si="0"/>
        <v>1.9009795918367445</v>
      </c>
      <c r="D26" s="19">
        <f t="shared" si="1"/>
        <v>-9.795918367445644E-4</v>
      </c>
      <c r="E26" s="17">
        <f t="shared" si="2"/>
        <v>9.5960016661658923E-7</v>
      </c>
      <c r="H26" s="26">
        <v>1</v>
      </c>
      <c r="I26" s="26">
        <v>6.9656326530612347</v>
      </c>
      <c r="J26" s="26">
        <v>3.0343673469387653</v>
      </c>
      <c r="L26" s="26">
        <v>1.6666666666666667</v>
      </c>
      <c r="M26" s="26">
        <v>1.1000000000000001</v>
      </c>
    </row>
    <row r="27" spans="1:16">
      <c r="A27" s="12">
        <v>83</v>
      </c>
      <c r="B27" s="19">
        <v>9.4</v>
      </c>
      <c r="C27" s="19">
        <f t="shared" si="0"/>
        <v>7.5987142857142942</v>
      </c>
      <c r="D27" s="19">
        <f t="shared" si="1"/>
        <v>1.8012857142857062</v>
      </c>
      <c r="E27" s="17">
        <f t="shared" si="2"/>
        <v>3.2446302244897667</v>
      </c>
      <c r="H27" s="26">
        <v>2</v>
      </c>
      <c r="I27" s="26">
        <v>3.1671428571428635</v>
      </c>
      <c r="J27" s="26">
        <v>0.5328571428571367</v>
      </c>
      <c r="L27" s="26">
        <v>5</v>
      </c>
      <c r="M27" s="26">
        <v>1.1000000000000001</v>
      </c>
    </row>
    <row r="28" spans="1:16">
      <c r="A28" s="12">
        <v>79</v>
      </c>
      <c r="B28" s="19">
        <v>1.2</v>
      </c>
      <c r="C28" s="19">
        <f t="shared" si="0"/>
        <v>5.0663877551020491</v>
      </c>
      <c r="D28" s="19">
        <f t="shared" si="1"/>
        <v>-3.8663877551020489</v>
      </c>
      <c r="E28" s="17">
        <f t="shared" si="2"/>
        <v>14.948954272803061</v>
      </c>
      <c r="H28" s="26">
        <v>3</v>
      </c>
      <c r="I28" s="26">
        <v>4.4333061224489896</v>
      </c>
      <c r="J28" s="26">
        <v>-0.33330612244898994</v>
      </c>
      <c r="L28" s="26">
        <v>8.3333333333333339</v>
      </c>
      <c r="M28" s="26">
        <v>1.2</v>
      </c>
    </row>
    <row r="29" spans="1:16">
      <c r="A29" s="12">
        <v>80</v>
      </c>
      <c r="B29" s="19">
        <v>3.4</v>
      </c>
      <c r="C29" s="19">
        <f t="shared" si="0"/>
        <v>5.6994693877551086</v>
      </c>
      <c r="D29" s="19">
        <f t="shared" si="1"/>
        <v>-2.2994693877551087</v>
      </c>
      <c r="E29" s="17">
        <f t="shared" si="2"/>
        <v>5.2875594652228539</v>
      </c>
      <c r="H29" s="26">
        <v>4</v>
      </c>
      <c r="I29" s="26">
        <v>6.9656326530612347</v>
      </c>
      <c r="J29" s="26">
        <v>-2.2656326530612345</v>
      </c>
      <c r="L29" s="26">
        <v>11.666666666666666</v>
      </c>
      <c r="M29" s="26">
        <v>1.4</v>
      </c>
    </row>
    <row r="30" spans="1:16">
      <c r="A30" s="12">
        <v>77</v>
      </c>
      <c r="B30" s="19">
        <v>1.1000000000000001</v>
      </c>
      <c r="C30" s="19">
        <f t="shared" si="0"/>
        <v>3.800224489795923</v>
      </c>
      <c r="D30" s="19">
        <f t="shared" si="1"/>
        <v>-2.7002244897959229</v>
      </c>
      <c r="E30" s="17">
        <f t="shared" si="2"/>
        <v>7.2912122952936524</v>
      </c>
      <c r="H30" s="26">
        <v>5</v>
      </c>
      <c r="I30" s="26">
        <v>7.5987142857142942</v>
      </c>
      <c r="J30" s="26">
        <v>1.8012857142857062</v>
      </c>
      <c r="L30" s="26">
        <v>15</v>
      </c>
      <c r="M30" s="26">
        <v>1.7</v>
      </c>
    </row>
    <row r="31" spans="1:16">
      <c r="A31" s="12">
        <v>84</v>
      </c>
      <c r="B31" s="19">
        <v>6.5</v>
      </c>
      <c r="C31" s="19">
        <f t="shared" si="0"/>
        <v>8.2317959183673537</v>
      </c>
      <c r="D31" s="19">
        <f t="shared" si="1"/>
        <v>-1.7317959183673537</v>
      </c>
      <c r="E31" s="17">
        <f t="shared" si="2"/>
        <v>2.9991171028738259</v>
      </c>
      <c r="H31" s="26">
        <v>6</v>
      </c>
      <c r="I31" s="26">
        <v>4.4333061224489896</v>
      </c>
      <c r="J31" s="26">
        <v>1.2666938775510106</v>
      </c>
      <c r="L31" s="26">
        <v>18.333333333333336</v>
      </c>
      <c r="M31" s="26">
        <v>1.9</v>
      </c>
    </row>
    <row r="32" spans="1:16">
      <c r="A32" s="12">
        <v>78</v>
      </c>
      <c r="B32" s="19">
        <v>4.4000000000000004</v>
      </c>
      <c r="C32" s="19">
        <f t="shared" si="0"/>
        <v>4.4333061224489896</v>
      </c>
      <c r="D32" s="19">
        <f t="shared" si="1"/>
        <v>-3.3306122448989228E-2</v>
      </c>
      <c r="E32" s="17">
        <f t="shared" si="2"/>
        <v>1.1092977925870643E-3</v>
      </c>
      <c r="H32" s="26">
        <v>7</v>
      </c>
      <c r="I32" s="26">
        <v>1.9009795918367445</v>
      </c>
      <c r="J32" s="26">
        <v>9.9020408163255524E-2</v>
      </c>
      <c r="L32" s="26">
        <v>21.666666666666668</v>
      </c>
      <c r="M32" s="26">
        <v>2</v>
      </c>
    </row>
    <row r="33" spans="1:13">
      <c r="A33" s="10" t="s">
        <v>362</v>
      </c>
      <c r="B33" s="14">
        <f>_xlfn.STDEV.S(A3:A32)</f>
        <v>3.3562431103976893</v>
      </c>
      <c r="C33" s="14"/>
      <c r="D33" s="37">
        <f>AVERAGE(D3:D32)</f>
        <v>-8.038014698286134E-15</v>
      </c>
      <c r="E33" s="14">
        <f>SUM(E3:E32)</f>
        <v>122.90243448979589</v>
      </c>
      <c r="H33" s="26">
        <v>8</v>
      </c>
      <c r="I33" s="26">
        <v>2.534061224489804</v>
      </c>
      <c r="J33" s="26">
        <v>0.36593877551019593</v>
      </c>
      <c r="L33" s="26">
        <v>25.000000000000004</v>
      </c>
      <c r="M33" s="26">
        <v>2.4</v>
      </c>
    </row>
    <row r="34" spans="1:13">
      <c r="A34" s="10" t="s">
        <v>363</v>
      </c>
      <c r="B34" s="14">
        <f>_xlfn.STDEV.S(B3:B32)</f>
        <v>2.9584941222291383</v>
      </c>
      <c r="C34" s="14"/>
      <c r="D34" s="10" t="s">
        <v>373</v>
      </c>
      <c r="E34" s="5">
        <f>COUNT(A3:A32)-2</f>
        <v>28</v>
      </c>
      <c r="H34" s="26">
        <v>9</v>
      </c>
      <c r="I34" s="26">
        <v>7.5987142857142942</v>
      </c>
      <c r="J34" s="26">
        <v>3.4012857142857058</v>
      </c>
      <c r="L34" s="26">
        <v>28.333333333333336</v>
      </c>
      <c r="M34" s="26">
        <v>2.7</v>
      </c>
    </row>
    <row r="35" spans="1:13">
      <c r="A35" s="10" t="s">
        <v>307</v>
      </c>
      <c r="B35" s="25">
        <f>CORREL(A3:A32,B3:B32)</f>
        <v>0.71819506144909995</v>
      </c>
      <c r="C35" s="25"/>
      <c r="D35" s="10" t="s">
        <v>372</v>
      </c>
      <c r="E35" s="14">
        <f>SQRT(E33/E34)</f>
        <v>2.0950829721874631</v>
      </c>
      <c r="H35" s="26">
        <v>10</v>
      </c>
      <c r="I35" s="26">
        <v>4.4333061224489896</v>
      </c>
      <c r="J35" s="26">
        <v>0.26669387755101059</v>
      </c>
      <c r="L35" s="26">
        <v>31.666666666666668</v>
      </c>
      <c r="M35" s="26">
        <v>2.8</v>
      </c>
    </row>
    <row r="36" spans="1:13">
      <c r="A36" s="35" t="s">
        <v>403</v>
      </c>
      <c r="B36" s="25">
        <f>SLOPE(B3:B32,A3:A32)</f>
        <v>0.63308163265306139</v>
      </c>
      <c r="C36" s="39" t="s">
        <v>404</v>
      </c>
      <c r="H36" s="26">
        <v>11</v>
      </c>
      <c r="I36" s="26">
        <v>2.534061224489804</v>
      </c>
      <c r="J36" s="26">
        <v>0.6659387755101962</v>
      </c>
      <c r="L36" s="26">
        <v>35</v>
      </c>
      <c r="M36" s="26">
        <v>2.9</v>
      </c>
    </row>
    <row r="37" spans="1:13">
      <c r="A37" s="35" t="s">
        <v>367</v>
      </c>
      <c r="B37" s="14">
        <f>INTERCEPT(B3:B32,A3:A32)</f>
        <v>-44.947061224489801</v>
      </c>
      <c r="C37" s="39" t="s">
        <v>368</v>
      </c>
      <c r="H37" s="26">
        <v>12</v>
      </c>
      <c r="I37" s="26">
        <v>5.6994693877551086</v>
      </c>
      <c r="J37" s="26">
        <v>-3.2994693877551087</v>
      </c>
      <c r="L37" s="26">
        <v>38.333333333333336</v>
      </c>
      <c r="M37" s="26">
        <v>3.2</v>
      </c>
    </row>
    <row r="38" spans="1:13">
      <c r="A38" s="36" t="s">
        <v>365</v>
      </c>
      <c r="B38" s="14">
        <f>AVERAGE(A3:A32)</f>
        <v>78.333333333333329</v>
      </c>
      <c r="C38" s="14"/>
      <c r="H38" s="26">
        <v>13</v>
      </c>
      <c r="I38" s="26">
        <v>3.800224489795923</v>
      </c>
      <c r="J38" s="26">
        <v>2.0997755102040774</v>
      </c>
      <c r="L38" s="26">
        <v>41.666666666666664</v>
      </c>
      <c r="M38" s="26">
        <v>3.4</v>
      </c>
    </row>
    <row r="39" spans="1:13">
      <c r="A39" s="35" t="s">
        <v>366</v>
      </c>
      <c r="B39" s="14">
        <f>AVERAGE(B3:B32)</f>
        <v>4.6443333333333348</v>
      </c>
      <c r="C39" s="14"/>
      <c r="H39" s="26">
        <v>14</v>
      </c>
      <c r="I39" s="26">
        <v>7.5987142857142942</v>
      </c>
      <c r="J39" s="26">
        <v>2.9012857142857058</v>
      </c>
      <c r="L39" s="26">
        <v>45</v>
      </c>
      <c r="M39" s="26">
        <v>3.7</v>
      </c>
    </row>
    <row r="40" spans="1:13">
      <c r="A40" s="35" t="s">
        <v>372</v>
      </c>
      <c r="B40" s="14">
        <f>STEYX(B3:B32,A3:A32)</f>
        <v>2.0950829721874622</v>
      </c>
      <c r="C40" s="74" t="s">
        <v>374</v>
      </c>
      <c r="H40" s="26">
        <v>15</v>
      </c>
      <c r="I40" s="26">
        <v>5.6994693877551086</v>
      </c>
      <c r="J40" s="26">
        <v>1.4005306122448911</v>
      </c>
      <c r="L40" s="26">
        <v>48.333333333333336</v>
      </c>
      <c r="M40" s="26">
        <v>4.0999999999999996</v>
      </c>
    </row>
    <row r="41" spans="1:13">
      <c r="H41" s="26">
        <v>16</v>
      </c>
      <c r="I41" s="26">
        <v>1.9009795918367445</v>
      </c>
      <c r="J41" s="26">
        <v>0.7990204081632557</v>
      </c>
      <c r="L41" s="26">
        <v>51.666666666666664</v>
      </c>
      <c r="M41" s="26">
        <v>4.2</v>
      </c>
    </row>
    <row r="42" spans="1:13">
      <c r="B42"/>
      <c r="C42"/>
      <c r="H42" s="26">
        <v>17</v>
      </c>
      <c r="I42" s="26">
        <v>3.1671428571428635</v>
      </c>
      <c r="J42" s="26">
        <v>1.0328571428571367</v>
      </c>
      <c r="L42" s="26">
        <v>55</v>
      </c>
      <c r="M42" s="26">
        <v>4.2300000000000004</v>
      </c>
    </row>
    <row r="43" spans="1:13">
      <c r="B43" s="48">
        <f>E35</f>
        <v>2.0950829721874631</v>
      </c>
      <c r="C43"/>
      <c r="H43" s="26">
        <v>18</v>
      </c>
      <c r="I43" s="26">
        <v>5.0663877551020491</v>
      </c>
      <c r="J43" s="26">
        <v>-3.3663877551020489</v>
      </c>
      <c r="L43" s="26">
        <v>58.333333333333336</v>
      </c>
      <c r="M43" s="26">
        <v>4.4000000000000004</v>
      </c>
    </row>
    <row r="44" spans="1:13">
      <c r="B44">
        <f>B33/SQRT(29)</f>
        <v>0.62323869938969934</v>
      </c>
      <c r="C44"/>
      <c r="D44">
        <f>B43/B44</f>
        <v>3.361606033513409</v>
      </c>
      <c r="H44" s="26">
        <v>19</v>
      </c>
      <c r="I44" s="26">
        <v>5.6994693877551086</v>
      </c>
      <c r="J44" s="26">
        <v>-2.8994693877551088</v>
      </c>
      <c r="L44" s="26">
        <v>61.666666666666664</v>
      </c>
      <c r="M44" s="26">
        <v>4.7</v>
      </c>
    </row>
    <row r="45" spans="1:13">
      <c r="B45"/>
      <c r="C45"/>
      <c r="H45" s="26">
        <v>20</v>
      </c>
      <c r="I45" s="26">
        <v>2.534061224489804</v>
      </c>
      <c r="J45" s="26">
        <v>-1.1340612244898041</v>
      </c>
      <c r="L45" s="26">
        <v>65</v>
      </c>
      <c r="M45" s="26">
        <v>4.7</v>
      </c>
    </row>
    <row r="46" spans="1:13">
      <c r="B46"/>
      <c r="C46"/>
      <c r="H46" s="26">
        <v>21</v>
      </c>
      <c r="I46" s="26">
        <v>6.3325510204081752</v>
      </c>
      <c r="J46" s="26">
        <v>-0.33255102040817519</v>
      </c>
      <c r="L46" s="26">
        <v>68.333333333333343</v>
      </c>
      <c r="M46" s="26">
        <v>5.7</v>
      </c>
    </row>
    <row r="47" spans="1:13">
      <c r="B47"/>
      <c r="C47"/>
      <c r="H47" s="26">
        <v>22</v>
      </c>
      <c r="I47" s="26">
        <v>1.2678979591836779</v>
      </c>
      <c r="J47" s="26">
        <v>2.9621020408163226</v>
      </c>
      <c r="L47" s="26">
        <v>71.666666666666671</v>
      </c>
      <c r="M47" s="26">
        <v>5.9</v>
      </c>
    </row>
    <row r="48" spans="1:13">
      <c r="B48"/>
      <c r="C48"/>
      <c r="H48" s="26">
        <v>23</v>
      </c>
      <c r="I48" s="26">
        <v>1.2678979591836779</v>
      </c>
      <c r="J48" s="26">
        <v>-0.16789795918367778</v>
      </c>
      <c r="L48" s="26">
        <v>75.000000000000014</v>
      </c>
      <c r="M48" s="26">
        <v>6</v>
      </c>
    </row>
    <row r="49" spans="2:13">
      <c r="B49"/>
      <c r="C49"/>
      <c r="H49" s="26">
        <v>24</v>
      </c>
      <c r="I49" s="26">
        <v>1.9009795918367445</v>
      </c>
      <c r="J49" s="26">
        <v>-9.795918367445644E-4</v>
      </c>
      <c r="L49" s="26">
        <v>78.333333333333343</v>
      </c>
      <c r="M49" s="26">
        <v>6.5</v>
      </c>
    </row>
    <row r="50" spans="2:13">
      <c r="B50"/>
      <c r="C50"/>
      <c r="H50" s="26">
        <v>25</v>
      </c>
      <c r="I50" s="26">
        <v>7.5987142857142942</v>
      </c>
      <c r="J50" s="26">
        <v>1.8012857142857062</v>
      </c>
      <c r="L50" s="26">
        <v>81.666666666666671</v>
      </c>
      <c r="M50" s="26">
        <v>7.1</v>
      </c>
    </row>
    <row r="51" spans="2:13">
      <c r="B51"/>
      <c r="C51"/>
      <c r="H51" s="26">
        <v>26</v>
      </c>
      <c r="I51" s="26">
        <v>5.0663877551020491</v>
      </c>
      <c r="J51" s="26">
        <v>-3.8663877551020489</v>
      </c>
      <c r="L51" s="26">
        <v>85.000000000000014</v>
      </c>
      <c r="M51" s="26">
        <v>9.4</v>
      </c>
    </row>
    <row r="52" spans="2:13">
      <c r="B52"/>
      <c r="C52"/>
      <c r="H52" s="26">
        <v>27</v>
      </c>
      <c r="I52" s="26">
        <v>5.6994693877551086</v>
      </c>
      <c r="J52" s="26">
        <v>-2.2994693877551087</v>
      </c>
      <c r="L52" s="26">
        <v>88.333333333333343</v>
      </c>
      <c r="M52" s="26">
        <v>9.4</v>
      </c>
    </row>
    <row r="53" spans="2:13">
      <c r="B53"/>
      <c r="C53"/>
      <c r="H53" s="26">
        <v>28</v>
      </c>
      <c r="I53" s="26">
        <v>3.800224489795923</v>
      </c>
      <c r="J53" s="26">
        <v>-2.7002244897959229</v>
      </c>
      <c r="L53" s="26">
        <v>91.666666666666671</v>
      </c>
      <c r="M53" s="26">
        <v>10</v>
      </c>
    </row>
    <row r="54" spans="2:13">
      <c r="H54" s="26">
        <v>29</v>
      </c>
      <c r="I54" s="26">
        <v>8.2317959183673537</v>
      </c>
      <c r="J54" s="26">
        <v>-1.7317959183673537</v>
      </c>
      <c r="L54" s="26">
        <v>95.000000000000014</v>
      </c>
      <c r="M54" s="26">
        <v>10.5</v>
      </c>
    </row>
    <row r="55" spans="2:13" ht="17" thickBot="1">
      <c r="H55" s="27">
        <v>30</v>
      </c>
      <c r="I55" s="27">
        <v>4.4333061224489896</v>
      </c>
      <c r="J55" s="27">
        <v>-3.3306122448989228E-2</v>
      </c>
      <c r="L55" s="27">
        <v>98.333333333333343</v>
      </c>
      <c r="M55" s="27">
        <v>11</v>
      </c>
    </row>
  </sheetData>
  <sortState xmlns:xlrd2="http://schemas.microsoft.com/office/spreadsheetml/2017/richdata2" ref="M26:M55">
    <sortCondition ref="M26"/>
  </sortState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91327137-938A-EE45-90E4-C42B023C1153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66646263-E166-954E-875C-0BC3EE3B7404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235002AF-7BB3-F244-868D-544E2C32842B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BD75F4E4-D1B2-8A4D-A29C-A92566549CEB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533DE15A-2027-A544-B808-7689EDA2381F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580B5767-CB7D-0E47-8AAD-479E4437B145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F31DEA5D-1A8C-094B-9EDA-02CE09FFDC4B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2F0D3733-46B1-DB43-9633-BF955E1D1075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28569EA0-C089-E641-A477-4CBFA07AF184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47D7597F-3A64-B64A-992A-F030CF8966B8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4E47CD50-B517-6642-9F60-4FE00DBF016C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032E9138-4499-C04C-A534-9A5C3C41735E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51F08BFE-94AF-A94B-B583-29E350FC50A7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2729CE57-CF43-3C48-8CA2-777C91758F34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7ACBC83F-FDBF-BD4C-90FF-8F36A95DC50F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00349DD8-FF5D-F348-9D7E-AEB222FD6A5C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16D11C93-B225-3146-82C5-A33264034C74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BB4E1754-0652-924A-9760-B35A4653F070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DEF45E8A-9F7C-1347-8103-955065F6C323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63A030D9-A1A1-634D-95E4-C728CD46A338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E699A199-63B9-AB4B-9146-254B4F007C59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1EE2531D-6273-4E43-A6CE-63614EDBB26C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4F762245-0FD0-0B42-AFBC-2EB1F09D5D27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CA07DACD-17A8-7B4E-9568-3380DE273158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E209CBB8-D5E5-4647-A0E0-4AED53889D44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5B04BA6A-75F7-D94C-B202-ABC034B84B6A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89697AAE-C392-444F-BC43-13F8193D69B2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8F37CDD8-3D58-7245-8FB0-52FD18275908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5FB5D675-031C-534D-8784-B9CB66DF4BCD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08184520-E4CE-8B4F-AD0F-6F13086345DF}"/>
  </hyperlinks>
  <pageMargins left="0.7" right="0.7" top="0.75" bottom="0.75" header="0.3" footer="0.3"/>
  <drawing r:id="rId3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C016-0626-A640-9CBE-CA7AC2C0466C}">
  <dimension ref="A1:E48"/>
  <sheetViews>
    <sheetView showGridLines="0" workbookViewId="0">
      <selection activeCell="E3" sqref="E3"/>
    </sheetView>
  </sheetViews>
  <sheetFormatPr baseColWidth="10" defaultRowHeight="16"/>
  <cols>
    <col min="2" max="2" width="10.83203125" style="5"/>
    <col min="3" max="3" width="3.6640625" style="5" bestFit="1" customWidth="1"/>
    <col min="4" max="4" width="32.83203125" bestFit="1" customWidth="1"/>
    <col min="5" max="5" width="8.1640625" bestFit="1" customWidth="1"/>
  </cols>
  <sheetData>
    <row r="1" spans="1:5">
      <c r="A1" s="3" t="s">
        <v>310</v>
      </c>
      <c r="B1" s="3" t="s">
        <v>311</v>
      </c>
      <c r="C1" s="3"/>
      <c r="E1" s="3" t="s">
        <v>335</v>
      </c>
    </row>
    <row r="2" spans="1:5">
      <c r="A2" s="4" t="s">
        <v>301</v>
      </c>
      <c r="B2" s="4" t="s">
        <v>302</v>
      </c>
      <c r="C2" s="4" t="s">
        <v>408</v>
      </c>
      <c r="D2" s="40"/>
      <c r="E2" s="4" t="s">
        <v>419</v>
      </c>
    </row>
    <row r="3" spans="1:5">
      <c r="A3" s="12">
        <v>82</v>
      </c>
      <c r="B3" s="19">
        <v>10</v>
      </c>
      <c r="C3" s="19">
        <f>TREND($B$3:$B$32,$A$3:$A$32,A3)</f>
        <v>6.9656326530612347</v>
      </c>
      <c r="D3" s="39" t="s">
        <v>418</v>
      </c>
      <c r="E3" s="44">
        <f>C3-B3</f>
        <v>-3.0343673469387653</v>
      </c>
    </row>
    <row r="4" spans="1:5">
      <c r="A4" s="12">
        <v>76</v>
      </c>
      <c r="B4" s="19">
        <v>3.7</v>
      </c>
      <c r="C4" s="19">
        <f>$B$41+($B$37*A4)</f>
        <v>3.1671428571428422</v>
      </c>
      <c r="E4" s="44">
        <f t="shared" ref="E4:E32" si="0">C4-B4</f>
        <v>-0.53285714285715802</v>
      </c>
    </row>
    <row r="5" spans="1:5">
      <c r="A5" s="12">
        <v>78</v>
      </c>
      <c r="B5" s="19">
        <v>4.0999999999999996</v>
      </c>
      <c r="C5" s="19">
        <f t="shared" ref="C5:C32" si="1">$B$41+($B$37*A5)</f>
        <v>4.4333061224489612</v>
      </c>
      <c r="E5" s="44">
        <f t="shared" si="0"/>
        <v>0.33330612244896152</v>
      </c>
    </row>
    <row r="6" spans="1:5">
      <c r="A6" s="12">
        <v>82</v>
      </c>
      <c r="B6" s="19">
        <v>4.7</v>
      </c>
      <c r="C6" s="19">
        <f t="shared" si="1"/>
        <v>6.9656326530612063</v>
      </c>
      <c r="E6" s="44">
        <f t="shared" si="0"/>
        <v>2.2656326530612061</v>
      </c>
    </row>
    <row r="7" spans="1:5">
      <c r="A7" s="12">
        <v>83</v>
      </c>
      <c r="B7" s="19">
        <v>9.4</v>
      </c>
      <c r="C7" s="19">
        <f t="shared" si="1"/>
        <v>7.5987142857142658</v>
      </c>
      <c r="E7" s="44">
        <f t="shared" si="0"/>
        <v>-1.8012857142857346</v>
      </c>
    </row>
    <row r="8" spans="1:5">
      <c r="A8" s="12">
        <v>78</v>
      </c>
      <c r="B8" s="19">
        <v>5.7</v>
      </c>
      <c r="C8" s="19">
        <f t="shared" si="1"/>
        <v>4.4333061224489612</v>
      </c>
      <c r="E8" s="44">
        <f t="shared" si="0"/>
        <v>-1.266693877551039</v>
      </c>
    </row>
    <row r="9" spans="1:5">
      <c r="A9" s="12">
        <v>74</v>
      </c>
      <c r="B9" s="19">
        <v>2</v>
      </c>
      <c r="C9" s="19">
        <f t="shared" si="1"/>
        <v>1.9009795918367161</v>
      </c>
      <c r="E9" s="44">
        <f t="shared" si="0"/>
        <v>-9.9020408163283946E-2</v>
      </c>
    </row>
    <row r="10" spans="1:5">
      <c r="A10" s="12">
        <v>75</v>
      </c>
      <c r="B10" s="19">
        <v>2.9</v>
      </c>
      <c r="C10" s="19">
        <f t="shared" si="1"/>
        <v>2.5340612244897756</v>
      </c>
      <c r="E10" s="44">
        <f t="shared" si="0"/>
        <v>-0.36593877551022436</v>
      </c>
    </row>
    <row r="11" spans="1:5">
      <c r="A11" s="12">
        <v>83</v>
      </c>
      <c r="B11" s="19">
        <v>11</v>
      </c>
      <c r="C11" s="19">
        <f t="shared" si="1"/>
        <v>7.5987142857142658</v>
      </c>
      <c r="D11" s="71" t="s">
        <v>369</v>
      </c>
      <c r="E11" s="44">
        <f t="shared" si="0"/>
        <v>-3.4012857142857342</v>
      </c>
    </row>
    <row r="12" spans="1:5">
      <c r="A12" s="12">
        <v>78</v>
      </c>
      <c r="B12" s="19">
        <v>4.7</v>
      </c>
      <c r="C12" s="19">
        <f t="shared" si="1"/>
        <v>4.4333061224489612</v>
      </c>
      <c r="D12" s="72">
        <f>SLOPE(B3:B32,A3:A32)</f>
        <v>0.63308163265306139</v>
      </c>
      <c r="E12" s="44">
        <f t="shared" si="0"/>
        <v>-0.26669387755103902</v>
      </c>
    </row>
    <row r="13" spans="1:5">
      <c r="A13" s="12">
        <v>75</v>
      </c>
      <c r="B13" s="19">
        <v>3.2</v>
      </c>
      <c r="C13" s="19">
        <f t="shared" si="1"/>
        <v>2.5340612244897756</v>
      </c>
      <c r="D13" s="73" t="s">
        <v>370</v>
      </c>
      <c r="E13" s="44">
        <f t="shared" si="0"/>
        <v>-0.66593877551022462</v>
      </c>
    </row>
    <row r="14" spans="1:5">
      <c r="A14" s="12">
        <v>80</v>
      </c>
      <c r="B14" s="19">
        <v>2.4</v>
      </c>
      <c r="C14" s="19">
        <f t="shared" si="1"/>
        <v>5.6994693877550873</v>
      </c>
      <c r="D14" s="5"/>
      <c r="E14" s="44">
        <f t="shared" si="0"/>
        <v>3.2994693877550874</v>
      </c>
    </row>
    <row r="15" spans="1:5">
      <c r="A15" s="12">
        <v>77</v>
      </c>
      <c r="B15" s="19">
        <v>5.9</v>
      </c>
      <c r="C15" s="19">
        <f t="shared" si="1"/>
        <v>3.8002244897959017</v>
      </c>
      <c r="D15" s="71" t="s">
        <v>337</v>
      </c>
      <c r="E15" s="44">
        <f t="shared" si="0"/>
        <v>-2.0997755102040987</v>
      </c>
    </row>
    <row r="16" spans="1:5">
      <c r="A16" s="12">
        <v>83</v>
      </c>
      <c r="B16" s="19">
        <v>10.5</v>
      </c>
      <c r="C16" s="19">
        <f t="shared" si="1"/>
        <v>7.5987142857142658</v>
      </c>
      <c r="D16" s="72">
        <f>INTERCEPT(B3:B32,A3:A32)</f>
        <v>-44.947061224489801</v>
      </c>
      <c r="E16" s="44">
        <f t="shared" si="0"/>
        <v>-2.9012857142857342</v>
      </c>
    </row>
    <row r="17" spans="1:5">
      <c r="A17" s="12">
        <v>80</v>
      </c>
      <c r="B17" s="19">
        <v>7.1</v>
      </c>
      <c r="C17" s="19">
        <f t="shared" si="1"/>
        <v>5.6994693877550873</v>
      </c>
      <c r="D17" s="73" t="s">
        <v>368</v>
      </c>
      <c r="E17" s="44">
        <f t="shared" si="0"/>
        <v>-1.4005306122449124</v>
      </c>
    </row>
    <row r="18" spans="1:5">
      <c r="A18" s="12">
        <v>74</v>
      </c>
      <c r="B18" s="19">
        <v>2.7</v>
      </c>
      <c r="C18" s="19">
        <f t="shared" si="1"/>
        <v>1.9009795918367161</v>
      </c>
      <c r="E18" s="44">
        <f t="shared" si="0"/>
        <v>-0.79902040816328412</v>
      </c>
    </row>
    <row r="19" spans="1:5">
      <c r="A19" s="12">
        <v>76</v>
      </c>
      <c r="B19" s="19">
        <v>4.2</v>
      </c>
      <c r="C19" s="19">
        <f t="shared" si="1"/>
        <v>3.1671428571428422</v>
      </c>
      <c r="E19" s="44">
        <f t="shared" si="0"/>
        <v>-1.032857142857158</v>
      </c>
    </row>
    <row r="20" spans="1:5">
      <c r="A20" s="12">
        <v>79</v>
      </c>
      <c r="B20" s="19">
        <v>1.7</v>
      </c>
      <c r="C20" s="19">
        <f t="shared" si="1"/>
        <v>5.0663877551020207</v>
      </c>
      <c r="E20" s="44">
        <f t="shared" si="0"/>
        <v>3.3663877551020205</v>
      </c>
    </row>
    <row r="21" spans="1:5">
      <c r="A21" s="12">
        <v>80</v>
      </c>
      <c r="B21" s="19">
        <v>2.8</v>
      </c>
      <c r="C21" s="19">
        <f t="shared" si="1"/>
        <v>5.6994693877550873</v>
      </c>
      <c r="E21" s="44">
        <f t="shared" si="0"/>
        <v>2.8994693877550874</v>
      </c>
    </row>
    <row r="22" spans="1:5">
      <c r="A22" s="12">
        <v>75</v>
      </c>
      <c r="B22" s="19">
        <v>1.4</v>
      </c>
      <c r="C22" s="19">
        <f t="shared" si="1"/>
        <v>2.5340612244897756</v>
      </c>
      <c r="E22" s="44">
        <f t="shared" si="0"/>
        <v>1.1340612244897756</v>
      </c>
    </row>
    <row r="23" spans="1:5">
      <c r="A23" s="12">
        <v>81</v>
      </c>
      <c r="B23" s="19">
        <v>6</v>
      </c>
      <c r="C23" s="19">
        <f t="shared" si="1"/>
        <v>6.3325510204081468</v>
      </c>
      <c r="E23" s="44">
        <f t="shared" si="0"/>
        <v>0.33255102040814677</v>
      </c>
    </row>
    <row r="24" spans="1:5">
      <c r="A24" s="12">
        <v>73</v>
      </c>
      <c r="B24" s="19">
        <v>4.2300000000000004</v>
      </c>
      <c r="C24" s="19">
        <f t="shared" si="1"/>
        <v>1.2678979591836566</v>
      </c>
      <c r="E24" s="44">
        <f t="shared" si="0"/>
        <v>-2.9621020408163439</v>
      </c>
    </row>
    <row r="25" spans="1:5">
      <c r="A25" s="12">
        <v>73</v>
      </c>
      <c r="B25" s="19">
        <v>1.1000000000000001</v>
      </c>
      <c r="C25" s="19">
        <f t="shared" si="1"/>
        <v>1.2678979591836566</v>
      </c>
      <c r="E25" s="44">
        <f t="shared" si="0"/>
        <v>0.16789795918365646</v>
      </c>
    </row>
    <row r="26" spans="1:5">
      <c r="A26" s="12">
        <v>74</v>
      </c>
      <c r="B26" s="19">
        <v>1.9</v>
      </c>
      <c r="C26" s="19">
        <f t="shared" si="1"/>
        <v>1.9009795918367161</v>
      </c>
      <c r="E26" s="44">
        <f t="shared" si="0"/>
        <v>9.7959183671614269E-4</v>
      </c>
    </row>
    <row r="27" spans="1:5">
      <c r="A27" s="12">
        <v>83</v>
      </c>
      <c r="B27" s="19">
        <v>9.4</v>
      </c>
      <c r="C27" s="19">
        <f t="shared" si="1"/>
        <v>7.5987142857142658</v>
      </c>
      <c r="E27" s="44">
        <f t="shared" si="0"/>
        <v>-1.8012857142857346</v>
      </c>
    </row>
    <row r="28" spans="1:5">
      <c r="A28" s="12">
        <v>79</v>
      </c>
      <c r="B28" s="19">
        <v>1.2</v>
      </c>
      <c r="C28" s="19">
        <f t="shared" si="1"/>
        <v>5.0663877551020207</v>
      </c>
      <c r="E28" s="44">
        <f t="shared" si="0"/>
        <v>3.8663877551020205</v>
      </c>
    </row>
    <row r="29" spans="1:5">
      <c r="A29" s="12">
        <v>80</v>
      </c>
      <c r="B29" s="19">
        <v>3.4</v>
      </c>
      <c r="C29" s="19">
        <f t="shared" si="1"/>
        <v>5.6994693877550873</v>
      </c>
      <c r="E29" s="44">
        <f t="shared" si="0"/>
        <v>2.2994693877550874</v>
      </c>
    </row>
    <row r="30" spans="1:5">
      <c r="A30" s="12">
        <v>77</v>
      </c>
      <c r="B30" s="19">
        <v>1.1000000000000001</v>
      </c>
      <c r="C30" s="19">
        <f t="shared" si="1"/>
        <v>3.8002244897959017</v>
      </c>
      <c r="E30" s="44">
        <f t="shared" si="0"/>
        <v>2.7002244897959016</v>
      </c>
    </row>
    <row r="31" spans="1:5">
      <c r="A31" s="12">
        <v>84</v>
      </c>
      <c r="B31" s="19">
        <v>6.5</v>
      </c>
      <c r="C31" s="19">
        <f t="shared" si="1"/>
        <v>8.2317959183673253</v>
      </c>
      <c r="E31" s="44">
        <f t="shared" si="0"/>
        <v>1.7317959183673253</v>
      </c>
    </row>
    <row r="32" spans="1:5">
      <c r="A32" s="12">
        <v>78</v>
      </c>
      <c r="B32" s="19">
        <v>4.4000000000000004</v>
      </c>
      <c r="C32" s="19">
        <f t="shared" si="1"/>
        <v>4.4333061224489612</v>
      </c>
      <c r="E32" s="44">
        <f t="shared" si="0"/>
        <v>3.3306122448960807E-2</v>
      </c>
    </row>
    <row r="33" spans="1:5">
      <c r="B33" s="13"/>
      <c r="C33" s="13"/>
    </row>
    <row r="34" spans="1:5">
      <c r="A34" s="10" t="s">
        <v>362</v>
      </c>
      <c r="B34" s="14">
        <f>_xlfn.STDEV.S(A3:A32)</f>
        <v>3.3562431103976893</v>
      </c>
      <c r="C34" s="14"/>
      <c r="E34" s="66"/>
    </row>
    <row r="35" spans="1:5">
      <c r="A35" s="10" t="s">
        <v>363</v>
      </c>
      <c r="B35" s="14">
        <f>_xlfn.STDEV.S(B3:B32)</f>
        <v>2.9584941222291383</v>
      </c>
      <c r="C35" s="14"/>
    </row>
    <row r="36" spans="1:5">
      <c r="A36" s="10" t="s">
        <v>307</v>
      </c>
      <c r="B36" s="25">
        <f>CORREL(A3:A32,B3:B32)</f>
        <v>0.71819506144909995</v>
      </c>
      <c r="C36" s="25"/>
    </row>
    <row r="37" spans="1:5">
      <c r="A37" s="35" t="s">
        <v>405</v>
      </c>
      <c r="B37" s="5">
        <f>B36*(B35/B34)</f>
        <v>0.63308163265306105</v>
      </c>
      <c r="D37">
        <f>SLOPE(B3:B32,A3:A32)</f>
        <v>0.63308163265306139</v>
      </c>
    </row>
    <row r="39" spans="1:5">
      <c r="A39" s="36" t="s">
        <v>365</v>
      </c>
      <c r="B39" s="14">
        <f>AVERAGE(A3:A32)</f>
        <v>78.333333333333329</v>
      </c>
      <c r="C39" s="14"/>
    </row>
    <row r="40" spans="1:5">
      <c r="A40" s="35" t="s">
        <v>366</v>
      </c>
      <c r="B40" s="14">
        <f>AVERAGE(B3:B32)</f>
        <v>4.6443333333333348</v>
      </c>
      <c r="C40" s="14"/>
    </row>
    <row r="41" spans="1:5">
      <c r="A41" s="35" t="s">
        <v>406</v>
      </c>
      <c r="B41" s="14">
        <f>INTERCEPT(B3:B32,A3:A32)</f>
        <v>-44.947061224489801</v>
      </c>
      <c r="C41" s="14"/>
      <c r="D41" s="38" t="s">
        <v>368</v>
      </c>
    </row>
    <row r="43" spans="1:5">
      <c r="A43" t="s">
        <v>371</v>
      </c>
      <c r="B43" s="5">
        <f>LINEST(B3:B32,A3:A32,TRUE,80)</f>
        <v>0.63308163265306139</v>
      </c>
    </row>
    <row r="44" spans="1:5">
      <c r="B44" s="5">
        <f>B37+(B41*80)</f>
        <v>-3595.131816326531</v>
      </c>
    </row>
    <row r="47" spans="1:5">
      <c r="D47">
        <v>80</v>
      </c>
      <c r="E47">
        <f>(D47*D12)+D16</f>
        <v>5.6994693877551086</v>
      </c>
    </row>
    <row r="48" spans="1:5">
      <c r="D48">
        <v>74</v>
      </c>
      <c r="E48">
        <f>(D48*D12)+D16</f>
        <v>1.9009795918367445</v>
      </c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10ADC892-96D3-704C-BFD5-7435AFA42EE4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96C45E29-5504-964B-B6EA-D6F913B50EED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99FA184A-61BF-C84F-9C5C-266BD57E6929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950D0821-6AAD-194C-AFBA-CD2E540C6BC1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0CF1D1B4-CC5C-9B48-8A8A-2130EC325046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C780A5D5-2213-3D41-8650-9654DE385275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C834D619-A2FC-C34E-9D00-F5371F0E46F7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40659647-E643-4E4F-BF05-FE0BBB5BF70E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CA78487B-9F4D-D74A-B116-CF4C7B4EEE45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1E78A2EB-3A3E-BF49-ADDB-4763A0B43113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96E188B6-A3A2-554F-AF83-4C0AD1EB70D1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BE1DB343-D99E-BC43-A781-CD85E353ABA5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5FF47942-2A9D-9A4B-A4F5-2B3A610FE42B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C7C4CFEF-25DB-4544-BAF6-D8F5E4E32E20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23AC7B7F-9557-8143-80EB-9EEEE5E795DB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06C2DCD9-1882-844D-8523-253BCE4E9745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34445A84-EC65-204C-A488-8DE4A10C1D98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E16B2084-3704-E24B-A48D-5BC6597984D0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CE9D67D2-B17F-AD4A-8C40-83D8D729BB81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408B8D3B-75AE-F941-8C1E-DD3B1C35C128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4EC4A781-A2CB-ED49-B932-BA5A67399359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33E7CD0A-F2AE-A241-A1E3-5AE05305AAEB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FD189A82-4019-DF40-AD9B-4271C3D9DC0D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4986AAA3-8B38-C74F-9C13-1ABF91E5493E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5DA2BE7C-7FFB-3047-8551-64CA892C7D10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50F17B5E-D75E-2646-824D-7677EF1256B6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486C7225-2691-3D45-9BFF-182B51E73DFC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8DF8581A-F9D7-5842-84D8-CE3300C008FC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67DFF44F-B1E8-554D-A9B5-2F6914E9F47C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B5908F37-DE3F-6249-8F31-CDF612FC1BC7}"/>
  </hyperlinks>
  <pageMargins left="0.7" right="0.7" top="0.75" bottom="0.75" header="0.3" footer="0.3"/>
  <drawing r:id="rId3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5B6F-E110-D143-966F-3233BAA2FD8E}">
  <dimension ref="A1:G23"/>
  <sheetViews>
    <sheetView showGridLines="0" workbookViewId="0">
      <selection activeCell="Q6" sqref="Q6"/>
    </sheetView>
  </sheetViews>
  <sheetFormatPr baseColWidth="10" defaultRowHeight="16"/>
  <cols>
    <col min="1" max="1" width="3.5" bestFit="1" customWidth="1"/>
    <col min="2" max="2" width="8.33203125" bestFit="1" customWidth="1"/>
    <col min="4" max="4" width="7.33203125" bestFit="1" customWidth="1"/>
  </cols>
  <sheetData>
    <row r="1" spans="1:7" ht="51">
      <c r="A1" s="31"/>
      <c r="B1" s="32" t="s">
        <v>357</v>
      </c>
      <c r="C1" s="32" t="s">
        <v>358</v>
      </c>
      <c r="D1" s="25">
        <f>CORREL(B2:B23,C2:C23)</f>
        <v>-0.65985184955925835</v>
      </c>
      <c r="E1" s="24" t="s">
        <v>307</v>
      </c>
    </row>
    <row r="2" spans="1:7" ht="19">
      <c r="A2" s="31">
        <v>1</v>
      </c>
      <c r="B2" s="33">
        <v>4</v>
      </c>
      <c r="C2" s="34">
        <v>84</v>
      </c>
      <c r="D2" s="5">
        <f>RSQ(C2:C23,B2:B23)</f>
        <v>0.43540446336677424</v>
      </c>
      <c r="E2" s="5" t="s">
        <v>356</v>
      </c>
    </row>
    <row r="3" spans="1:7">
      <c r="A3" s="31">
        <f>1+A2</f>
        <v>2</v>
      </c>
      <c r="B3" s="33">
        <v>6</v>
      </c>
      <c r="C3" s="34">
        <v>92.5</v>
      </c>
      <c r="D3" s="5">
        <v>0.05</v>
      </c>
      <c r="E3" s="5" t="s">
        <v>359</v>
      </c>
    </row>
    <row r="4" spans="1:7">
      <c r="A4" s="31">
        <f t="shared" ref="A4:A23" si="0">1+A3</f>
        <v>3</v>
      </c>
      <c r="B4" s="33">
        <v>16</v>
      </c>
      <c r="C4" s="34">
        <v>46</v>
      </c>
      <c r="D4" s="5">
        <v>20</v>
      </c>
      <c r="E4" s="5" t="s">
        <v>325</v>
      </c>
    </row>
    <row r="5" spans="1:7">
      <c r="A5" s="31">
        <f t="shared" si="0"/>
        <v>4</v>
      </c>
      <c r="B5" s="33">
        <v>2</v>
      </c>
      <c r="C5" s="34">
        <v>93</v>
      </c>
      <c r="D5" s="5">
        <f>D1*(SQRT(D4)/SQRT(1-D2))</f>
        <v>-3.9272876865936408</v>
      </c>
      <c r="E5" s="5" t="s">
        <v>360</v>
      </c>
      <c r="G5" t="e">
        <f ca="1">D1(SQRT(D4))/SQRT(1-D2)</f>
        <v>#REF!</v>
      </c>
    </row>
    <row r="6" spans="1:7">
      <c r="A6" s="31">
        <f t="shared" si="0"/>
        <v>5</v>
      </c>
      <c r="B6" s="33">
        <v>11</v>
      </c>
      <c r="C6" s="34">
        <v>95.5</v>
      </c>
      <c r="D6" s="5"/>
      <c r="E6" s="5" t="s">
        <v>361</v>
      </c>
    </row>
    <row r="7" spans="1:7">
      <c r="A7" s="31">
        <f t="shared" si="0"/>
        <v>6</v>
      </c>
      <c r="B7" s="33">
        <v>24</v>
      </c>
      <c r="C7" s="34">
        <v>20</v>
      </c>
      <c r="D7" s="5"/>
      <c r="E7" s="5"/>
    </row>
    <row r="8" spans="1:7">
      <c r="A8" s="31">
        <f t="shared" si="0"/>
        <v>7</v>
      </c>
      <c r="B8" s="33">
        <v>7</v>
      </c>
      <c r="C8" s="34">
        <v>39</v>
      </c>
      <c r="D8" s="5"/>
      <c r="E8" s="5"/>
    </row>
    <row r="9" spans="1:7">
      <c r="A9" s="31">
        <f t="shared" si="0"/>
        <v>8</v>
      </c>
      <c r="B9" s="33">
        <v>10</v>
      </c>
      <c r="C9" s="34">
        <v>46</v>
      </c>
      <c r="D9" s="5"/>
      <c r="E9" s="5"/>
    </row>
    <row r="10" spans="1:7">
      <c r="A10" s="31">
        <f t="shared" si="0"/>
        <v>9</v>
      </c>
      <c r="B10" s="33">
        <v>19</v>
      </c>
      <c r="C10" s="34">
        <v>63</v>
      </c>
      <c r="D10" s="5"/>
      <c r="E10" s="5"/>
    </row>
    <row r="11" spans="1:7">
      <c r="A11" s="31">
        <f t="shared" si="0"/>
        <v>10</v>
      </c>
      <c r="B11" s="33">
        <v>2</v>
      </c>
      <c r="C11" s="34">
        <v>73.5</v>
      </c>
      <c r="D11" s="5"/>
      <c r="E11" s="5"/>
    </row>
    <row r="12" spans="1:7">
      <c r="A12" s="31">
        <f t="shared" si="0"/>
        <v>11</v>
      </c>
      <c r="B12" s="33">
        <v>2</v>
      </c>
      <c r="C12" s="34">
        <v>98</v>
      </c>
      <c r="D12" s="5"/>
      <c r="E12" s="5"/>
    </row>
    <row r="13" spans="1:7">
      <c r="A13" s="31">
        <f t="shared" si="0"/>
        <v>12</v>
      </c>
      <c r="B13" s="33">
        <v>17</v>
      </c>
      <c r="C13" s="34">
        <v>24.5</v>
      </c>
      <c r="D13" s="5"/>
      <c r="E13" s="5"/>
    </row>
    <row r="14" spans="1:7">
      <c r="A14" s="31">
        <f t="shared" si="0"/>
        <v>13</v>
      </c>
      <c r="B14" s="33">
        <v>8</v>
      </c>
      <c r="C14" s="34">
        <v>73</v>
      </c>
      <c r="D14" s="5"/>
      <c r="E14" s="5"/>
    </row>
    <row r="15" spans="1:7">
      <c r="A15" s="31">
        <f t="shared" si="0"/>
        <v>14</v>
      </c>
      <c r="B15" s="33">
        <v>20</v>
      </c>
      <c r="C15" s="34">
        <v>69.5</v>
      </c>
      <c r="E15" s="5"/>
    </row>
    <row r="16" spans="1:7">
      <c r="A16" s="31">
        <f t="shared" si="0"/>
        <v>15</v>
      </c>
      <c r="B16" s="33">
        <v>19</v>
      </c>
      <c r="C16" s="34">
        <v>49</v>
      </c>
      <c r="E16" s="5"/>
    </row>
    <row r="17" spans="1:5">
      <c r="A17" s="31">
        <f t="shared" si="0"/>
        <v>16</v>
      </c>
      <c r="B17" s="33">
        <v>23</v>
      </c>
      <c r="C17" s="34">
        <v>68.5</v>
      </c>
      <c r="E17" s="5"/>
    </row>
    <row r="18" spans="1:5">
      <c r="A18" s="31">
        <f t="shared" si="0"/>
        <v>17</v>
      </c>
      <c r="B18" s="33">
        <v>6</v>
      </c>
      <c r="C18" s="34">
        <v>70</v>
      </c>
      <c r="E18" s="5"/>
    </row>
    <row r="19" spans="1:5">
      <c r="A19" s="31">
        <f t="shared" si="0"/>
        <v>18</v>
      </c>
      <c r="B19" s="33">
        <v>4</v>
      </c>
      <c r="C19" s="34">
        <v>75.5</v>
      </c>
      <c r="E19" s="5"/>
    </row>
    <row r="20" spans="1:5">
      <c r="A20" s="31">
        <f t="shared" si="0"/>
        <v>19</v>
      </c>
      <c r="B20" s="33">
        <v>2</v>
      </c>
      <c r="C20" s="34">
        <v>78</v>
      </c>
    </row>
    <row r="21" spans="1:5">
      <c r="A21" s="31">
        <f t="shared" si="0"/>
        <v>20</v>
      </c>
      <c r="B21" s="33">
        <v>7</v>
      </c>
      <c r="C21" s="34">
        <v>97</v>
      </c>
    </row>
    <row r="22" spans="1:5">
      <c r="A22" s="31">
        <f t="shared" si="0"/>
        <v>21</v>
      </c>
      <c r="B22" s="33">
        <v>2</v>
      </c>
      <c r="C22" s="34">
        <v>100</v>
      </c>
    </row>
    <row r="23" spans="1:5">
      <c r="A23" s="31">
        <f t="shared" si="0"/>
        <v>22</v>
      </c>
      <c r="B23" s="33">
        <v>2</v>
      </c>
      <c r="C23" s="34">
        <v>93.5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8294-906B-9E46-B916-959BD706A6E9}">
  <dimension ref="A1:I32"/>
  <sheetViews>
    <sheetView workbookViewId="0">
      <pane ySplit="2" topLeftCell="A3" activePane="bottomLeft" state="frozenSplit"/>
      <selection pane="bottomLeft" activeCell="N5" sqref="N5"/>
    </sheetView>
  </sheetViews>
  <sheetFormatPr baseColWidth="10" defaultRowHeight="16"/>
  <cols>
    <col min="1" max="1" width="5" customWidth="1"/>
    <col min="2" max="2" width="8.33203125" customWidth="1"/>
    <col min="3" max="4" width="5.83203125" bestFit="1" customWidth="1"/>
  </cols>
  <sheetData>
    <row r="1" spans="1:9">
      <c r="A1" t="s">
        <v>72</v>
      </c>
      <c r="B1" t="s">
        <v>273</v>
      </c>
    </row>
    <row r="2" spans="1:9" s="3" customFormat="1">
      <c r="A2" s="4" t="s">
        <v>0</v>
      </c>
      <c r="B2" s="4" t="s">
        <v>301</v>
      </c>
      <c r="C2" s="4" t="s">
        <v>6</v>
      </c>
      <c r="D2" s="4" t="s">
        <v>15</v>
      </c>
      <c r="E2"/>
      <c r="F2"/>
      <c r="G2"/>
      <c r="H2"/>
      <c r="I2"/>
    </row>
    <row r="3" spans="1:9">
      <c r="A3" s="1">
        <v>1</v>
      </c>
      <c r="B3">
        <v>82</v>
      </c>
      <c r="C3" s="55">
        <v>53.8</v>
      </c>
      <c r="D3" s="56">
        <v>16.7</v>
      </c>
    </row>
    <row r="4" spans="1:9">
      <c r="A4" s="1">
        <v>2</v>
      </c>
      <c r="B4">
        <v>76</v>
      </c>
      <c r="C4" s="55">
        <v>36.5</v>
      </c>
      <c r="D4" s="56">
        <v>3.7</v>
      </c>
      <c r="E4" t="s">
        <v>301</v>
      </c>
      <c r="F4">
        <f>CORREL(B3:B32,D3:D32)</f>
        <v>0.63646793250063549</v>
      </c>
    </row>
    <row r="5" spans="1:9">
      <c r="A5" s="1">
        <v>3</v>
      </c>
      <c r="B5">
        <v>78</v>
      </c>
      <c r="C5" s="55">
        <v>44.7</v>
      </c>
      <c r="D5" s="56">
        <v>4.0999999999999996</v>
      </c>
      <c r="E5" t="s">
        <v>302</v>
      </c>
    </row>
    <row r="6" spans="1:9">
      <c r="A6" s="1">
        <v>4</v>
      </c>
      <c r="B6">
        <v>82</v>
      </c>
      <c r="C6" s="55">
        <v>47.4</v>
      </c>
      <c r="D6" s="56">
        <v>4.7</v>
      </c>
    </row>
    <row r="7" spans="1:9">
      <c r="A7" s="1">
        <v>5</v>
      </c>
      <c r="B7">
        <v>83</v>
      </c>
      <c r="C7" s="55">
        <v>69.3</v>
      </c>
      <c r="D7" s="56">
        <v>9.4</v>
      </c>
      <c r="E7" t="s">
        <v>301</v>
      </c>
      <c r="F7">
        <f>CORREL(B3:B32,C3:C32)</f>
        <v>0.60188655253322743</v>
      </c>
    </row>
    <row r="8" spans="1:9">
      <c r="A8" s="1">
        <v>6</v>
      </c>
      <c r="B8">
        <v>78</v>
      </c>
      <c r="C8" s="55">
        <v>50.8</v>
      </c>
      <c r="D8" s="56">
        <v>5.7</v>
      </c>
      <c r="E8" t="s">
        <v>6</v>
      </c>
    </row>
    <row r="9" spans="1:9">
      <c r="A9" s="1">
        <v>7</v>
      </c>
      <c r="B9">
        <v>74</v>
      </c>
      <c r="C9" s="55">
        <v>48.8</v>
      </c>
      <c r="D9" s="56">
        <v>2</v>
      </c>
    </row>
    <row r="10" spans="1:9">
      <c r="A10" s="1">
        <v>8</v>
      </c>
      <c r="B10">
        <v>75</v>
      </c>
      <c r="C10" s="55">
        <v>55</v>
      </c>
      <c r="D10" s="56">
        <v>2.9</v>
      </c>
    </row>
    <row r="11" spans="1:9">
      <c r="A11" s="1">
        <v>9</v>
      </c>
      <c r="B11">
        <v>83</v>
      </c>
      <c r="C11" s="55">
        <v>56.4</v>
      </c>
      <c r="D11" s="56">
        <v>13.2</v>
      </c>
    </row>
    <row r="12" spans="1:9">
      <c r="A12" s="1">
        <v>10</v>
      </c>
      <c r="B12">
        <v>78</v>
      </c>
      <c r="C12" s="55">
        <v>45.3</v>
      </c>
      <c r="D12" s="56">
        <v>4.7</v>
      </c>
    </row>
    <row r="13" spans="1:9">
      <c r="A13" s="1">
        <v>11</v>
      </c>
      <c r="B13">
        <v>75</v>
      </c>
      <c r="C13" s="55">
        <v>46.6</v>
      </c>
      <c r="D13" s="56">
        <v>3.2</v>
      </c>
    </row>
    <row r="14" spans="1:9">
      <c r="A14" s="1">
        <v>12</v>
      </c>
      <c r="B14">
        <v>80</v>
      </c>
      <c r="C14" s="55">
        <v>48.1</v>
      </c>
      <c r="D14" s="56">
        <v>2.4</v>
      </c>
    </row>
    <row r="15" spans="1:9">
      <c r="A15" s="1">
        <v>13</v>
      </c>
      <c r="B15">
        <v>77</v>
      </c>
      <c r="C15" s="55">
        <v>44</v>
      </c>
      <c r="D15" s="56">
        <v>5.9</v>
      </c>
    </row>
    <row r="16" spans="1:9">
      <c r="A16" s="1">
        <v>14</v>
      </c>
      <c r="B16">
        <v>83</v>
      </c>
      <c r="C16" s="55">
        <v>66.900000000000006</v>
      </c>
      <c r="D16" s="56">
        <v>10.5</v>
      </c>
    </row>
    <row r="17" spans="1:4">
      <c r="A17" s="1">
        <v>15</v>
      </c>
      <c r="B17">
        <v>80</v>
      </c>
      <c r="C17" s="55">
        <v>41.1</v>
      </c>
      <c r="D17" s="56">
        <v>7.1</v>
      </c>
    </row>
    <row r="18" spans="1:4">
      <c r="A18" s="1">
        <v>16</v>
      </c>
      <c r="B18">
        <v>74</v>
      </c>
      <c r="C18" s="55">
        <v>45.2</v>
      </c>
      <c r="D18" s="56">
        <v>2.7</v>
      </c>
    </row>
    <row r="19" spans="1:4">
      <c r="A19" s="1">
        <v>17</v>
      </c>
      <c r="B19">
        <v>76</v>
      </c>
      <c r="C19" s="55">
        <v>34.1</v>
      </c>
      <c r="D19" s="56">
        <v>4.2</v>
      </c>
    </row>
    <row r="20" spans="1:4">
      <c r="A20" s="1">
        <v>18</v>
      </c>
      <c r="B20">
        <v>79</v>
      </c>
      <c r="C20" s="55">
        <v>36.6</v>
      </c>
      <c r="D20" s="56">
        <v>1.7</v>
      </c>
    </row>
    <row r="21" spans="1:4">
      <c r="A21" s="1">
        <v>19</v>
      </c>
      <c r="B21">
        <v>80</v>
      </c>
      <c r="C21" s="55">
        <v>49.6</v>
      </c>
      <c r="D21" s="56">
        <v>2.8</v>
      </c>
    </row>
    <row r="22" spans="1:4">
      <c r="A22" s="1">
        <v>20</v>
      </c>
      <c r="B22">
        <v>75</v>
      </c>
      <c r="C22" s="55">
        <v>28.4</v>
      </c>
      <c r="D22" s="56">
        <v>1.4</v>
      </c>
    </row>
    <row r="23" spans="1:4">
      <c r="A23" s="1">
        <v>21</v>
      </c>
      <c r="B23">
        <v>81</v>
      </c>
      <c r="C23" s="55">
        <v>58.1</v>
      </c>
      <c r="D23" s="56">
        <v>6</v>
      </c>
    </row>
    <row r="24" spans="1:4">
      <c r="A24" s="1">
        <v>22</v>
      </c>
      <c r="B24">
        <v>73</v>
      </c>
      <c r="C24" s="55">
        <v>40.1</v>
      </c>
      <c r="D24" s="56">
        <v>6.3</v>
      </c>
    </row>
    <row r="25" spans="1:4">
      <c r="A25" s="1">
        <v>23</v>
      </c>
      <c r="B25">
        <v>73</v>
      </c>
      <c r="C25" s="55">
        <v>50.6</v>
      </c>
      <c r="D25" s="56">
        <v>1.1000000000000001</v>
      </c>
    </row>
    <row r="26" spans="1:4">
      <c r="A26" s="1">
        <v>24</v>
      </c>
      <c r="B26">
        <v>74</v>
      </c>
      <c r="C26" s="55">
        <v>43.1</v>
      </c>
      <c r="D26" s="56">
        <v>1.9</v>
      </c>
    </row>
    <row r="27" spans="1:4">
      <c r="A27" s="1">
        <v>25</v>
      </c>
      <c r="B27">
        <v>83</v>
      </c>
      <c r="C27" s="55">
        <v>61</v>
      </c>
      <c r="D27" s="56">
        <v>9.4</v>
      </c>
    </row>
    <row r="28" spans="1:4">
      <c r="A28" s="1">
        <v>26</v>
      </c>
      <c r="B28">
        <v>79</v>
      </c>
      <c r="C28" s="55">
        <v>43</v>
      </c>
      <c r="D28" s="56">
        <v>1.2</v>
      </c>
    </row>
    <row r="29" spans="1:4">
      <c r="A29" s="1">
        <v>27</v>
      </c>
      <c r="B29">
        <v>80</v>
      </c>
      <c r="C29" s="55">
        <v>51</v>
      </c>
      <c r="D29" s="56">
        <v>3.4</v>
      </c>
    </row>
    <row r="30" spans="1:4">
      <c r="A30" s="1">
        <v>28</v>
      </c>
      <c r="B30">
        <v>77</v>
      </c>
      <c r="C30" s="55">
        <v>48.7</v>
      </c>
      <c r="D30" s="56">
        <v>1.1000000000000001</v>
      </c>
    </row>
    <row r="31" spans="1:4">
      <c r="A31" s="1">
        <v>29</v>
      </c>
      <c r="B31">
        <v>84</v>
      </c>
      <c r="C31" s="55">
        <v>55.1</v>
      </c>
      <c r="D31" s="56">
        <v>6.5</v>
      </c>
    </row>
    <row r="32" spans="1:4">
      <c r="A32" s="1">
        <v>30</v>
      </c>
      <c r="B32">
        <v>78</v>
      </c>
      <c r="C32" s="55">
        <v>43.6</v>
      </c>
      <c r="D32" s="56">
        <v>4.4000000000000004</v>
      </c>
    </row>
  </sheetData>
  <hyperlinks>
    <hyperlink ref="D32" r:id="rId1" display="/events/?flag=1&amp;CFID=&amp;CFPARAMS=&amp;PlayerID=203897&amp;TeamID=0&amp;GameID=&amp;ContextMeasure=REB&amp;Season=2019-20&amp;SeasonType=Regular Season&amp;LeagueID=00&amp;PerMode=PerGame&amp;Scope=S&amp;StatCategory=PTS&amp;section=leaders" xr:uid="{51AD287E-729E-284D-9D55-8A2D59E404F9}"/>
    <hyperlink ref="D8" r:id="rId2" display="/events/?flag=1&amp;CFID=&amp;CFPARAMS=&amp;PlayerID=201942&amp;TeamID=0&amp;GameID=&amp;ContextMeasure=REB&amp;Season=2019-20&amp;SeasonType=Regular Season&amp;LeagueID=00&amp;PerMode=PerGame&amp;Scope=S&amp;StatCategory=PTS&amp;section=leaders" xr:uid="{DB6F7C86-B742-0948-8F68-ADD3ACA2CC22}"/>
    <hyperlink ref="D17" r:id="rId3" display="/events/?flag=1&amp;CFID=&amp;CFPARAMS=&amp;PlayerID=1628369&amp;TeamID=0&amp;GameID=&amp;ContextMeasure=REB&amp;Season=2019-20&amp;SeasonType=Regular Season&amp;LeagueID=00&amp;PerMode=PerGame&amp;Scope=S&amp;StatCategory=PTS&amp;section=leaders" xr:uid="{FE3856C6-4B54-4A4A-9839-6C86AC595B43}"/>
    <hyperlink ref="D29" r:id="rId4" display="/events/?flag=1&amp;CFID=&amp;CFPARAMS=&amp;PlayerID=203933&amp;TeamID=0&amp;GameID=&amp;ContextMeasure=REB&amp;Season=2019-20&amp;SeasonType=Regular Season&amp;LeagueID=00&amp;PerMode=PerGame&amp;Scope=S&amp;StatCategory=PTS&amp;section=leaders" xr:uid="{981F801E-924A-9E4B-8649-2832D8081F14}"/>
    <hyperlink ref="D3" r:id="rId5" display="/events/?flag=1&amp;CFID=&amp;CFPARAMS=&amp;PlayerID=203083&amp;TeamID=0&amp;GameID=&amp;ContextMeasure=REB&amp;Season=2019-20&amp;SeasonType=Regular Season&amp;LeagueID=00&amp;PerMode=PerGame&amp;Scope=S&amp;StatCategory=PTS&amp;section=leaders" xr:uid="{D9287354-D1BD-9343-AAA0-AA407FA8AE00}"/>
    <hyperlink ref="D18" r:id="rId6" display="/events/?flag=1&amp;CFID=&amp;CFPARAMS=&amp;PlayerID=1629134&amp;TeamID=0&amp;GameID=&amp;ContextMeasure=REB&amp;Season=2019-20&amp;SeasonType=Regular Season&amp;LeagueID=00&amp;PerMode=PerGame&amp;Scope=S&amp;StatCategory=PTS&amp;section=leaders" xr:uid="{7B2D983D-4730-5F44-8129-74B0ABF37165}"/>
    <hyperlink ref="D9" r:id="rId7" display="/events/?flag=1&amp;CFID=&amp;CFPARAMS=&amp;PlayerID=201565&amp;TeamID=0&amp;GameID=&amp;ContextMeasure=REB&amp;Season=2019-20&amp;SeasonType=Regular Season&amp;LeagueID=00&amp;PerMode=PerGame&amp;Scope=S&amp;StatCategory=PTS&amp;section=leaders" xr:uid="{C9FE60AD-6E49-4547-B295-45333344EFE5}"/>
    <hyperlink ref="D13" r:id="rId8" display="/events/?flag=1&amp;CFID=&amp;CFPARAMS=&amp;PlayerID=201609&amp;TeamID=0&amp;GameID=&amp;ContextMeasure=REB&amp;Season=2019-20&amp;SeasonType=Regular Season&amp;LeagueID=00&amp;PerMode=PerGame&amp;Scope=S&amp;StatCategory=PTS&amp;section=leaders" xr:uid="{8C05804D-395A-0546-BC2F-27F9620919ED}"/>
    <hyperlink ref="D6" r:id="rId9" display="/events/?flag=1&amp;CFID=&amp;CFPARAMS=&amp;PlayerID=202722&amp;TeamID=0&amp;GameID=&amp;ContextMeasure=REB&amp;Season=2019-20&amp;SeasonType=Regular Season&amp;LeagueID=00&amp;PerMode=PerGame&amp;Scope=S&amp;StatCategory=PTS&amp;section=leaders" xr:uid="{9AE08A32-F577-9E4E-9164-4A107D7E9610}"/>
    <hyperlink ref="D16" r:id="rId10" display="/events/?flag=1&amp;CFID=&amp;CFPARAMS=&amp;PlayerID=1628386&amp;TeamID=0&amp;GameID=&amp;ContextMeasure=REB&amp;Season=2019-20&amp;SeasonType=Regular Season&amp;LeagueID=00&amp;PerMode=PerGame&amp;Scope=S&amp;StatCategory=PTS&amp;section=leaders" xr:uid="{AD6C84AA-CBE5-5943-A09A-330639730D4D}"/>
    <hyperlink ref="D4" r:id="rId11" display="/events/?flag=1&amp;CFID=&amp;CFPARAMS=&amp;PlayerID=1629632&amp;TeamID=0&amp;GameID=&amp;ContextMeasure=REB&amp;Season=2019-20&amp;SeasonType=Regular Season&amp;LeagueID=00&amp;PerMode=PerGame&amp;Scope=S&amp;StatCategory=PTS&amp;section=leaders" xr:uid="{0AC9189F-F978-5040-B059-CCD23525C953}"/>
    <hyperlink ref="D5" r:id="rId12" display="/events/?flag=1&amp;CFID=&amp;CFPARAMS=&amp;PlayerID=1627863&amp;TeamID=0&amp;GameID=&amp;ContextMeasure=REB&amp;Season=2019-20&amp;SeasonType=Regular Season&amp;LeagueID=00&amp;PerMode=PerGame&amp;Scope=S&amp;StatCategory=PTS&amp;section=leaders" xr:uid="{CC855C55-B551-C541-A111-7B8E43B7C5A9}"/>
    <hyperlink ref="D12" r:id="rId13" display="/events/?flag=1&amp;CFID=&amp;CFPARAMS=&amp;PlayerID=203922&amp;TeamID=0&amp;GameID=&amp;ContextMeasure=REB&amp;Season=2019-20&amp;SeasonType=Regular Season&amp;LeagueID=00&amp;PerMode=PerGame&amp;Scope=S&amp;StatCategory=PTS&amp;section=leaders" xr:uid="{A5331F34-B6C9-4E4B-B662-FAC005A554CD}"/>
    <hyperlink ref="D23" r:id="rId14" display="/events/?flag=1&amp;CFID=&amp;CFPARAMS=&amp;PlayerID=1629021&amp;TeamID=0&amp;GameID=&amp;ContextMeasure=REB&amp;Season=2019-20&amp;SeasonType=Regular Season&amp;LeagueID=00&amp;PerMode=PerGame&amp;Scope=S&amp;StatCategory=PTS&amp;section=leaders" xr:uid="{2628AAD5-4A05-4049-A768-D3644193F062}"/>
    <hyperlink ref="D27" r:id="rId15" display="/events/?flag=1&amp;CFID=&amp;CFPARAMS=&amp;PlayerID=203500&amp;TeamID=0&amp;GameID=&amp;ContextMeasure=REB&amp;Season=2019-20&amp;SeasonType=Regular Season&amp;LeagueID=00&amp;PerMode=PerGame&amp;Scope=S&amp;StatCategory=PTS&amp;section=leaders" xr:uid="{45090BF4-922E-1A48-988D-526A7E19B8D2}"/>
    <hyperlink ref="D10" r:id="rId16" display="/events/?flag=1&amp;CFID=&amp;CFPARAMS=&amp;PlayerID=201588&amp;TeamID=0&amp;GameID=&amp;ContextMeasure=REB&amp;Season=2019-20&amp;SeasonType=Regular Season&amp;LeagueID=00&amp;PerMode=PerGame&amp;Scope=S&amp;StatCategory=PTS&amp;section=leaders" xr:uid="{83EDA129-5E0D-2F44-9B1E-11F01D02E483}"/>
    <hyperlink ref="D7" r:id="rId17" display="/events/?flag=1&amp;CFID=&amp;CFPARAMS=&amp;PlayerID=201599&amp;TeamID=0&amp;GameID=&amp;ContextMeasure=REB&amp;Season=2019-20&amp;SeasonType=Regular Season&amp;LeagueID=00&amp;PerMode=PerGame&amp;Scope=S&amp;StatCategory=PTS&amp;section=leaders" xr:uid="{FE4C9535-8C07-C044-89C6-73B9AE74F9F1}"/>
    <hyperlink ref="D26" r:id="rId18" display="/events/?flag=1&amp;CFID=&amp;CFPARAMS=&amp;PlayerID=203552&amp;TeamID=0&amp;GameID=&amp;ContextMeasure=REB&amp;Season=2019-20&amp;SeasonType=Regular Season&amp;LeagueID=00&amp;PerMode=PerGame&amp;Scope=S&amp;StatCategory=PTS&amp;section=leaders" xr:uid="{68726182-DD46-B043-B8F9-EF557D1FDE57}"/>
    <hyperlink ref="D31" r:id="rId19" display="/events/?flag=1&amp;CFID=&amp;CFPARAMS=&amp;PlayerID=1626161&amp;TeamID=0&amp;GameID=&amp;ContextMeasure=REB&amp;Season=2019-20&amp;SeasonType=Regular Season&amp;LeagueID=00&amp;PerMode=PerGame&amp;Scope=S&amp;StatCategory=PTS&amp;section=leaders" xr:uid="{F7A2893B-84AA-1F4A-B6FB-F955BE6C952A}"/>
    <hyperlink ref="D24" r:id="rId20" display="/events/?flag=1&amp;CFID=&amp;CFPARAMS=&amp;PlayerID=201976&amp;TeamID=0&amp;GameID=&amp;ContextMeasure=REB&amp;Season=2019-20&amp;SeasonType=Regular Season&amp;LeagueID=00&amp;PerMode=PerGame&amp;Scope=S&amp;StatCategory=PTS&amp;section=leaders" xr:uid="{978A8CDF-2D06-B842-B1CA-67EA2F3D2183}"/>
    <hyperlink ref="D19" r:id="rId21" display="/events/?flag=1&amp;CFID=&amp;CFPARAMS=&amp;PlayerID=203145&amp;TeamID=0&amp;GameID=&amp;ContextMeasure=REB&amp;Season=2019-20&amp;SeasonType=Regular Season&amp;LeagueID=00&amp;PerMode=PerGame&amp;Scope=S&amp;StatCategory=PTS&amp;section=leaders" xr:uid="{D12C0EFD-326C-F744-9C91-C9631E14A695}"/>
    <hyperlink ref="D21" r:id="rId22" display="/events/?flag=1&amp;CFID=&amp;CFPARAMS=&amp;PlayerID=101107&amp;TeamID=0&amp;GameID=&amp;ContextMeasure=REB&amp;Season=2019-20&amp;SeasonType=Regular Season&amp;LeagueID=00&amp;PerMode=PerGame&amp;Scope=S&amp;StatCategory=PTS&amp;section=leaders" xr:uid="{A8C6C754-73F2-7241-850C-D8C8C7ECC9ED}"/>
    <hyperlink ref="D28" r:id="rId23" display="/events/?flag=1&amp;CFID=&amp;CFPARAMS=&amp;PlayerID=1629004&amp;TeamID=0&amp;GameID=&amp;ContextMeasure=REB&amp;Season=2019-20&amp;SeasonType=Regular Season&amp;LeagueID=00&amp;PerMode=PerGame&amp;Scope=S&amp;StatCategory=PTS&amp;section=leaders" xr:uid="{4DB60E1C-571F-FF40-A8D1-B4F6189AD965}"/>
    <hyperlink ref="D20" r:id="rId24" display="/events/?flag=1&amp;CFID=&amp;CFPARAMS=&amp;PlayerID=2594&amp;TeamID=0&amp;GameID=&amp;ContextMeasure=REB&amp;Season=2019-20&amp;SeasonType=Regular Season&amp;LeagueID=00&amp;PerMode=PerGame&amp;Scope=S&amp;StatCategory=PTS&amp;section=leaders" xr:uid="{B75228FF-3659-8A48-AEF3-D7317B5C6931}"/>
    <hyperlink ref="D25" r:id="rId25" display="/events/?flag=1&amp;CFID=&amp;CFPARAMS=&amp;PlayerID=203526&amp;TeamID=0&amp;GameID=&amp;ContextMeasure=REB&amp;Season=2019-20&amp;SeasonType=Regular Season&amp;LeagueID=00&amp;PerMode=PerGame&amp;Scope=S&amp;StatCategory=PTS&amp;section=leaders" xr:uid="{26F9955C-9599-2C41-9913-59C106826E13}"/>
    <hyperlink ref="D14" r:id="rId26" display="/events/?flag=1&amp;CFID=&amp;CFPARAMS=&amp;PlayerID=1629067&amp;TeamID=0&amp;GameID=&amp;ContextMeasure=REB&amp;Season=2019-20&amp;SeasonType=Regular Season&amp;LeagueID=00&amp;PerMode=PerGame&amp;Scope=S&amp;StatCategory=PTS&amp;section=leaders" xr:uid="{2B7A135D-9E95-9C45-8754-49600049BAC4}"/>
    <hyperlink ref="D22" r:id="rId27" display="/events/?flag=1&amp;CFID=&amp;CFPARAMS=&amp;PlayerID=203521&amp;TeamID=0&amp;GameID=&amp;ContextMeasure=REB&amp;Season=2019-20&amp;SeasonType=Regular Season&amp;LeagueID=00&amp;PerMode=PerGame&amp;Scope=S&amp;StatCategory=PTS&amp;section=leaders" xr:uid="{EF9BA8EA-88CC-D243-B98E-80EF2A2A1C60}"/>
    <hyperlink ref="D30" r:id="rId28" display="/events/?flag=1&amp;CFID=&amp;CFPARAMS=&amp;PlayerID=1629611&amp;TeamID=0&amp;GameID=&amp;ContextMeasure=REB&amp;Season=2019-20&amp;SeasonType=Regular Season&amp;LeagueID=00&amp;PerMode=PerGame&amp;Scope=S&amp;StatCategory=PTS&amp;section=leaders" xr:uid="{A3A82F95-A446-F242-961E-F024F60452A4}"/>
    <hyperlink ref="D15" r:id="rId29" display="/events/?flag=1&amp;CFID=&amp;CFPARAMS=&amp;PlayerID=201935&amp;TeamID=0&amp;GameID=&amp;ContextMeasure=REB&amp;Season=2019-20&amp;SeasonType=Regular Season&amp;LeagueID=00&amp;PerMode=PerGame&amp;Scope=S&amp;StatCategory=PTS&amp;section=leaders" xr:uid="{DCDDCD37-8194-E64B-8ADA-C7C10B7E9D45}"/>
    <hyperlink ref="D11" r:id="rId30" display="/events/?flag=1&amp;CFID=&amp;CFPARAMS=&amp;PlayerID=203507&amp;TeamID=0&amp;GameID=&amp;ContextMeasure=REB&amp;Season=2019-20&amp;SeasonType=Regular Season&amp;LeagueID=00&amp;PerMode=PerGame&amp;Scope=S&amp;StatCategory=PTS&amp;section=leaders" xr:uid="{C8FA1CCE-4A4F-094E-BFB0-6E9363CC840F}"/>
  </hyperlinks>
  <pageMargins left="0.7" right="0.7" top="0.75" bottom="0.75" header="0.3" footer="0.3"/>
  <drawing r:id="rId3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26C7-4E92-0B42-AE35-2E53D5A8383C}">
  <dimension ref="A1:B9"/>
  <sheetViews>
    <sheetView showGridLines="0" workbookViewId="0">
      <selection activeCell="A9" sqref="A9"/>
    </sheetView>
  </sheetViews>
  <sheetFormatPr baseColWidth="10" defaultColWidth="0" defaultRowHeight="16" customHeight="1" zeroHeight="1"/>
  <cols>
    <col min="1" max="1" width="80" bestFit="1" customWidth="1"/>
    <col min="2" max="2" width="1.1640625" customWidth="1"/>
    <col min="3" max="16384" width="10.83203125" hidden="1"/>
  </cols>
  <sheetData>
    <row r="1" spans="1:1" ht="19">
      <c r="A1" s="6" t="s">
        <v>303</v>
      </c>
    </row>
    <row r="2" spans="1:1" ht="19">
      <c r="A2" s="7" t="s">
        <v>304</v>
      </c>
    </row>
    <row r="3" spans="1:1" ht="19">
      <c r="A3" s="7" t="s">
        <v>305</v>
      </c>
    </row>
    <row r="4" spans="1:1">
      <c r="A4" s="8"/>
    </row>
    <row r="5" spans="1:1">
      <c r="A5" s="8"/>
    </row>
    <row r="6" spans="1:1">
      <c r="A6" s="8"/>
    </row>
    <row r="7" spans="1:1">
      <c r="A7" s="8"/>
    </row>
    <row r="8" spans="1:1" ht="17" thickBot="1">
      <c r="A8" s="9"/>
    </row>
    <row r="9" spans="1:1"/>
  </sheetData>
  <sheetProtection algorithmName="SHA-512" hashValue="MnA7sphRycvcOtW87c+GFbMbuSmFwPqStW2++kkZhDTwtLCLcAxbmqL6ic5wEDdV23bk/RM8fFel8Q8FjX0ovg==" saltValue="Puk/08K+tPXxobAChw3Y+g==" spinCount="100000" sheet="1" objects="1" scenarios="1"/>
  <printOptions horizontalCentered="1"/>
  <pageMargins left="0.5" right="0.5" top="0.75" bottom="0.75" header="0.3" footer="0.3"/>
  <pageSetup orientation="portrait" horizontalDpi="0" verticalDpi="0"/>
  <headerFooter>
    <oddFooter>&amp;L&amp;"Calibri Bold Italic,Bold Italic"&amp;K000000Clear-Sighted Statistics&amp;R&amp;K000000&amp;F, &amp;A,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096-C6EF-974C-8733-5C2ECCEC1FEE}">
  <dimension ref="A1:P60"/>
  <sheetViews>
    <sheetView showGridLines="0" topLeftCell="B1" workbookViewId="0">
      <pane ySplit="1" topLeftCell="A2" activePane="bottomLeft" state="frozenSplit"/>
      <selection pane="bottomLeft" activeCell="M34" sqref="M34"/>
    </sheetView>
  </sheetViews>
  <sheetFormatPr baseColWidth="10" defaultRowHeight="16"/>
  <cols>
    <col min="1" max="2" width="8.1640625" customWidth="1"/>
    <col min="3" max="3" width="10.83203125" bestFit="1" customWidth="1"/>
    <col min="4" max="4" width="3.33203125" bestFit="1" customWidth="1"/>
    <col min="5" max="5" width="6.6640625" bestFit="1" customWidth="1"/>
    <col min="8" max="8" width="21" customWidth="1"/>
    <col min="9" max="9" width="21" bestFit="1" customWidth="1"/>
    <col min="10" max="10" width="13.5" bestFit="1" customWidth="1"/>
    <col min="13" max="13" width="13" bestFit="1" customWidth="1"/>
  </cols>
  <sheetData>
    <row r="1" spans="1:10" s="3" customFormat="1" ht="34">
      <c r="A1" s="4" t="s">
        <v>309</v>
      </c>
      <c r="B1" s="23" t="s">
        <v>322</v>
      </c>
      <c r="C1" s="23" t="s">
        <v>323</v>
      </c>
      <c r="D1" s="5" t="s">
        <v>306</v>
      </c>
      <c r="E1" s="25">
        <f>CORREL(B2:B31,C2:C31)</f>
        <v>0.71819506144909995</v>
      </c>
      <c r="F1"/>
      <c r="G1"/>
      <c r="H1"/>
    </row>
    <row r="2" spans="1:10" ht="20" thickBot="1">
      <c r="A2" s="11">
        <v>1</v>
      </c>
      <c r="B2" s="12">
        <v>82</v>
      </c>
      <c r="C2" s="19">
        <v>10</v>
      </c>
      <c r="D2" s="5" t="s">
        <v>324</v>
      </c>
      <c r="E2" s="25">
        <f>RSQ(C2:C31,B2:B31)</f>
        <v>0.51580414628987648</v>
      </c>
    </row>
    <row r="3" spans="1:10">
      <c r="A3" s="11">
        <v>2</v>
      </c>
      <c r="B3" s="12">
        <v>76</v>
      </c>
      <c r="C3" s="19">
        <v>3.7</v>
      </c>
      <c r="E3" s="10"/>
      <c r="F3" s="5"/>
      <c r="H3" s="28"/>
      <c r="I3" s="28" t="s">
        <v>322</v>
      </c>
      <c r="J3" s="28" t="s">
        <v>323</v>
      </c>
    </row>
    <row r="4" spans="1:10">
      <c r="A4" s="11">
        <v>3</v>
      </c>
      <c r="B4" s="12">
        <v>78</v>
      </c>
      <c r="C4" s="19">
        <v>4.0999999999999996</v>
      </c>
      <c r="E4" s="10"/>
      <c r="F4" s="5">
        <f>_xlfn.T.INV.2T(0.05,28)</f>
        <v>2.0484071417952445</v>
      </c>
      <c r="H4" s="26" t="s">
        <v>322</v>
      </c>
      <c r="I4" s="26">
        <v>1</v>
      </c>
      <c r="J4" s="26"/>
    </row>
    <row r="5" spans="1:10" ht="17" thickBot="1">
      <c r="A5" s="11">
        <v>4</v>
      </c>
      <c r="B5" s="12">
        <v>82</v>
      </c>
      <c r="C5" s="19">
        <v>4.7</v>
      </c>
      <c r="D5" s="5"/>
      <c r="E5" s="5"/>
      <c r="F5" s="5"/>
      <c r="H5" s="27" t="s">
        <v>323</v>
      </c>
      <c r="I5" s="27">
        <v>0.63646793250063549</v>
      </c>
      <c r="J5" s="27">
        <v>1</v>
      </c>
    </row>
    <row r="6" spans="1:10">
      <c r="A6" s="11">
        <v>5</v>
      </c>
      <c r="B6" s="12">
        <v>83</v>
      </c>
      <c r="C6" s="19">
        <v>9.4</v>
      </c>
      <c r="D6" s="5"/>
      <c r="E6" s="5"/>
      <c r="F6" s="5"/>
    </row>
    <row r="7" spans="1:10">
      <c r="A7" s="11">
        <v>6</v>
      </c>
      <c r="B7" s="12">
        <v>78</v>
      </c>
      <c r="C7" s="19">
        <v>5.7</v>
      </c>
      <c r="D7" s="5"/>
      <c r="E7" s="5"/>
      <c r="F7" s="5"/>
      <c r="H7" t="s">
        <v>326</v>
      </c>
    </row>
    <row r="8" spans="1:10" ht="17" thickBot="1">
      <c r="A8" s="11">
        <v>7</v>
      </c>
      <c r="B8" s="12">
        <v>74</v>
      </c>
      <c r="C8" s="19">
        <v>2</v>
      </c>
      <c r="D8" s="5"/>
      <c r="E8" s="5"/>
      <c r="F8" s="5">
        <f>E1*SQRT(28)</f>
        <v>3.8003310508581412</v>
      </c>
    </row>
    <row r="9" spans="1:10">
      <c r="A9" s="11">
        <v>8</v>
      </c>
      <c r="B9" s="12">
        <v>75</v>
      </c>
      <c r="C9" s="19">
        <v>2.9</v>
      </c>
      <c r="D9" s="5"/>
      <c r="E9" s="5"/>
      <c r="F9" s="5">
        <f>SQRT(1-E2)</f>
        <v>0.69584183095738328</v>
      </c>
      <c r="H9" s="29" t="s">
        <v>327</v>
      </c>
      <c r="I9" s="29"/>
    </row>
    <row r="10" spans="1:10">
      <c r="A10" s="11">
        <v>9</v>
      </c>
      <c r="B10" s="12">
        <v>83</v>
      </c>
      <c r="C10" s="19">
        <v>11</v>
      </c>
      <c r="D10" s="5"/>
      <c r="E10" s="5"/>
      <c r="F10" s="5">
        <f>F8/F9</f>
        <v>5.4614869095027023</v>
      </c>
      <c r="H10" s="26" t="s">
        <v>328</v>
      </c>
      <c r="I10" s="26">
        <v>0.63646793250063549</v>
      </c>
    </row>
    <row r="11" spans="1:10">
      <c r="A11" s="11">
        <v>10</v>
      </c>
      <c r="B11" s="12">
        <v>78</v>
      </c>
      <c r="C11" s="19">
        <v>4.7</v>
      </c>
      <c r="D11" s="5"/>
      <c r="E11" s="5"/>
      <c r="F11" s="5"/>
      <c r="H11" s="26" t="s">
        <v>329</v>
      </c>
      <c r="I11" s="26">
        <v>0.40509142910163354</v>
      </c>
    </row>
    <row r="12" spans="1:10">
      <c r="A12" s="11">
        <v>11</v>
      </c>
      <c r="B12" s="12">
        <v>75</v>
      </c>
      <c r="C12" s="19">
        <v>3.2</v>
      </c>
      <c r="D12" s="5"/>
      <c r="E12" s="5"/>
      <c r="F12" s="5"/>
      <c r="H12" s="26" t="s">
        <v>330</v>
      </c>
      <c r="I12" s="26">
        <v>0.38384469442669189</v>
      </c>
    </row>
    <row r="13" spans="1:10">
      <c r="A13" s="11">
        <v>12</v>
      </c>
      <c r="B13" s="12">
        <v>80</v>
      </c>
      <c r="C13" s="19">
        <v>2.4</v>
      </c>
      <c r="D13" s="5"/>
      <c r="E13" s="5"/>
      <c r="F13" s="5"/>
      <c r="H13" s="26" t="s">
        <v>331</v>
      </c>
      <c r="I13" s="26">
        <v>2.9219747755450047</v>
      </c>
    </row>
    <row r="14" spans="1:10" ht="17" thickBot="1">
      <c r="A14" s="11">
        <v>13</v>
      </c>
      <c r="B14" s="12">
        <v>77</v>
      </c>
      <c r="C14" s="19">
        <v>5.9</v>
      </c>
      <c r="D14" s="5"/>
      <c r="E14" s="5"/>
      <c r="F14" s="5"/>
      <c r="H14" s="27" t="s">
        <v>332</v>
      </c>
      <c r="I14" s="27">
        <v>30</v>
      </c>
    </row>
    <row r="15" spans="1:10">
      <c r="A15" s="11">
        <v>14</v>
      </c>
      <c r="B15" s="12">
        <v>83</v>
      </c>
      <c r="C15" s="19">
        <v>10.5</v>
      </c>
      <c r="D15" s="5"/>
      <c r="E15" s="5"/>
      <c r="F15" s="5"/>
    </row>
    <row r="16" spans="1:10" ht="17" thickBot="1">
      <c r="A16" s="11">
        <v>15</v>
      </c>
      <c r="B16" s="12">
        <v>80</v>
      </c>
      <c r="C16" s="19">
        <v>7.1</v>
      </c>
      <c r="D16" s="5"/>
      <c r="E16" s="5"/>
      <c r="F16" s="5"/>
      <c r="H16" t="s">
        <v>333</v>
      </c>
    </row>
    <row r="17" spans="1:16">
      <c r="A17" s="11">
        <v>16</v>
      </c>
      <c r="B17" s="12">
        <v>74</v>
      </c>
      <c r="C17" s="19">
        <v>2.7</v>
      </c>
      <c r="D17" s="5"/>
      <c r="E17" s="5"/>
      <c r="F17" s="5"/>
      <c r="H17" s="28"/>
      <c r="I17" s="28" t="s">
        <v>325</v>
      </c>
      <c r="J17" s="28" t="s">
        <v>338</v>
      </c>
      <c r="K17" s="28" t="s">
        <v>339</v>
      </c>
      <c r="L17" s="28" t="s">
        <v>340</v>
      </c>
      <c r="M17" s="28" t="s">
        <v>341</v>
      </c>
    </row>
    <row r="18" spans="1:16">
      <c r="A18" s="11">
        <v>17</v>
      </c>
      <c r="B18" s="12">
        <v>76</v>
      </c>
      <c r="C18" s="19">
        <v>4.2</v>
      </c>
      <c r="D18" s="5"/>
      <c r="E18" s="5"/>
      <c r="F18" s="5"/>
      <c r="H18" s="26" t="s">
        <v>334</v>
      </c>
      <c r="I18" s="26">
        <v>1</v>
      </c>
      <c r="J18" s="26">
        <v>162.7847755102041</v>
      </c>
      <c r="K18" s="26">
        <v>162.7847755102041</v>
      </c>
      <c r="L18" s="26">
        <v>19.066055810420469</v>
      </c>
      <c r="M18" s="26">
        <v>1.5622871359947485E-4</v>
      </c>
    </row>
    <row r="19" spans="1:16">
      <c r="A19" s="11">
        <v>18</v>
      </c>
      <c r="B19" s="12">
        <v>79</v>
      </c>
      <c r="C19" s="19">
        <v>1.7</v>
      </c>
      <c r="D19" s="5"/>
      <c r="E19" s="5"/>
      <c r="F19" s="5"/>
      <c r="H19" s="26" t="s">
        <v>335</v>
      </c>
      <c r="I19" s="26">
        <v>28</v>
      </c>
      <c r="J19" s="26">
        <v>239.06222448979582</v>
      </c>
      <c r="K19" s="26">
        <v>8.5379365889212799</v>
      </c>
      <c r="L19" s="26"/>
      <c r="M19" s="26"/>
    </row>
    <row r="20" spans="1:16" ht="17" thickBot="1">
      <c r="A20" s="11">
        <v>19</v>
      </c>
      <c r="B20" s="12">
        <v>80</v>
      </c>
      <c r="C20" s="19">
        <v>2.8</v>
      </c>
      <c r="D20" s="5"/>
      <c r="E20" s="5"/>
      <c r="F20" s="5"/>
      <c r="H20" s="27" t="s">
        <v>336</v>
      </c>
      <c r="I20" s="27">
        <v>29</v>
      </c>
      <c r="J20" s="27">
        <v>401.84699999999992</v>
      </c>
      <c r="K20" s="27"/>
      <c r="L20" s="27"/>
      <c r="M20" s="27"/>
    </row>
    <row r="21" spans="1:16" ht="17" thickBot="1">
      <c r="A21" s="11">
        <v>20</v>
      </c>
      <c r="B21" s="12">
        <v>75</v>
      </c>
      <c r="C21" s="19">
        <v>1.4</v>
      </c>
      <c r="D21" s="5"/>
      <c r="E21" s="5"/>
      <c r="F21" s="5"/>
    </row>
    <row r="22" spans="1:16">
      <c r="A22" s="11">
        <v>21</v>
      </c>
      <c r="B22" s="12">
        <v>81</v>
      </c>
      <c r="C22" s="19">
        <v>6</v>
      </c>
      <c r="D22" s="5"/>
      <c r="E22" s="5"/>
      <c r="F22" s="5"/>
      <c r="H22" s="28"/>
      <c r="I22" s="28" t="s">
        <v>342</v>
      </c>
      <c r="J22" s="28" t="s">
        <v>331</v>
      </c>
      <c r="K22" s="28" t="s">
        <v>343</v>
      </c>
      <c r="L22" s="28" t="s">
        <v>344</v>
      </c>
      <c r="M22" s="28" t="s">
        <v>345</v>
      </c>
      <c r="N22" s="28" t="s">
        <v>346</v>
      </c>
      <c r="O22" s="28" t="s">
        <v>347</v>
      </c>
      <c r="P22" s="28" t="s">
        <v>348</v>
      </c>
    </row>
    <row r="23" spans="1:16">
      <c r="A23" s="11">
        <v>22</v>
      </c>
      <c r="B23" s="12">
        <v>73</v>
      </c>
      <c r="C23" s="19">
        <v>4.2300000000000004</v>
      </c>
      <c r="D23" s="5"/>
      <c r="E23" s="5"/>
      <c r="F23" s="5"/>
      <c r="H23" s="26" t="s">
        <v>337</v>
      </c>
      <c r="I23" s="26">
        <v>-50.286938775510222</v>
      </c>
      <c r="J23" s="26">
        <v>12.675224453042135</v>
      </c>
      <c r="K23" s="26">
        <v>-3.9673410882630193</v>
      </c>
      <c r="L23" s="26">
        <v>4.586314254566753E-4</v>
      </c>
      <c r="M23" s="26">
        <v>-76.250959068979455</v>
      </c>
      <c r="N23" s="26">
        <v>-24.32291848204099</v>
      </c>
      <c r="O23" s="26">
        <v>-76.250959068979455</v>
      </c>
      <c r="P23" s="26">
        <v>-24.32291848204099</v>
      </c>
    </row>
    <row r="24" spans="1:16" ht="17" thickBot="1">
      <c r="A24" s="11">
        <v>23</v>
      </c>
      <c r="B24" s="12">
        <v>73</v>
      </c>
      <c r="C24" s="19">
        <v>1.1000000000000001</v>
      </c>
      <c r="D24" s="5"/>
      <c r="E24" s="5"/>
      <c r="F24" s="5"/>
      <c r="H24" s="27" t="s">
        <v>322</v>
      </c>
      <c r="I24" s="27">
        <v>0.70591836734693902</v>
      </c>
      <c r="J24" s="27">
        <v>0.16166799491034226</v>
      </c>
      <c r="K24" s="27">
        <v>4.3664694903801262</v>
      </c>
      <c r="L24" s="27">
        <v>1.5622871359947423E-4</v>
      </c>
      <c r="M24" s="27">
        <v>0.37475649197287669</v>
      </c>
      <c r="N24" s="27">
        <v>1.0370802427210013</v>
      </c>
      <c r="O24" s="27">
        <v>0.37475649197287669</v>
      </c>
      <c r="P24" s="27">
        <v>1.0370802427210013</v>
      </c>
    </row>
    <row r="25" spans="1:16">
      <c r="A25" s="11">
        <v>24</v>
      </c>
      <c r="B25" s="12">
        <v>74</v>
      </c>
      <c r="C25" s="19">
        <v>1.9</v>
      </c>
      <c r="D25" s="5"/>
      <c r="E25" s="5"/>
      <c r="F25" s="5"/>
    </row>
    <row r="26" spans="1:16">
      <c r="A26" s="11">
        <v>25</v>
      </c>
      <c r="B26" s="12">
        <v>83</v>
      </c>
      <c r="C26" s="19">
        <v>9.4</v>
      </c>
      <c r="D26" s="5"/>
      <c r="E26" s="5"/>
      <c r="F26" s="5"/>
    </row>
    <row r="27" spans="1:16">
      <c r="A27" s="11">
        <v>26</v>
      </c>
      <c r="B27" s="12">
        <v>79</v>
      </c>
      <c r="C27" s="19">
        <v>1.2</v>
      </c>
      <c r="D27" s="5"/>
      <c r="E27" s="5"/>
      <c r="F27" s="5"/>
    </row>
    <row r="28" spans="1:16">
      <c r="A28" s="11">
        <v>27</v>
      </c>
      <c r="B28" s="12">
        <v>80</v>
      </c>
      <c r="C28" s="19">
        <v>3.4</v>
      </c>
      <c r="D28" s="5"/>
      <c r="E28" s="5"/>
      <c r="F28" s="5"/>
      <c r="H28" t="s">
        <v>349</v>
      </c>
    </row>
    <row r="29" spans="1:16" ht="17" thickBot="1">
      <c r="A29" s="11">
        <v>28</v>
      </c>
      <c r="B29" s="12">
        <v>77</v>
      </c>
      <c r="C29" s="19">
        <v>1.1000000000000001</v>
      </c>
      <c r="D29" s="5"/>
      <c r="E29" s="5"/>
      <c r="F29" s="5"/>
    </row>
    <row r="30" spans="1:16">
      <c r="A30" s="11">
        <v>29</v>
      </c>
      <c r="B30" s="12">
        <v>84</v>
      </c>
      <c r="C30" s="19">
        <v>6.5</v>
      </c>
      <c r="D30" s="5"/>
      <c r="E30" s="5"/>
      <c r="F30" s="5"/>
      <c r="H30" s="28" t="s">
        <v>350</v>
      </c>
      <c r="I30" s="28" t="s">
        <v>351</v>
      </c>
      <c r="J30" s="28" t="s">
        <v>352</v>
      </c>
    </row>
    <row r="31" spans="1:16">
      <c r="A31" s="11">
        <v>30</v>
      </c>
      <c r="B31" s="12">
        <v>78</v>
      </c>
      <c r="C31" s="19">
        <v>4.4000000000000004</v>
      </c>
      <c r="D31" s="5"/>
      <c r="E31" s="5"/>
      <c r="F31" s="5"/>
      <c r="H31" s="26">
        <v>1</v>
      </c>
      <c r="I31" s="26">
        <v>7.5983673469387796</v>
      </c>
      <c r="J31" s="26">
        <v>9.1016326530612197</v>
      </c>
    </row>
    <row r="32" spans="1:16">
      <c r="A32" s="5"/>
      <c r="B32" s="5"/>
      <c r="C32" s="5"/>
      <c r="D32" s="5"/>
      <c r="E32" s="5"/>
      <c r="F32" s="5"/>
      <c r="H32" s="26">
        <v>2</v>
      </c>
      <c r="I32" s="26">
        <v>3.3628571428571448</v>
      </c>
      <c r="J32" s="26">
        <v>0.33714285714285541</v>
      </c>
    </row>
    <row r="33" spans="1:10">
      <c r="A33" s="5" t="s">
        <v>72</v>
      </c>
      <c r="B33" s="5"/>
      <c r="C33" s="5"/>
      <c r="D33" s="5"/>
      <c r="E33" s="5"/>
      <c r="F33" s="5"/>
      <c r="H33" s="26">
        <v>3</v>
      </c>
      <c r="I33" s="26">
        <v>4.774693877551023</v>
      </c>
      <c r="J33" s="26">
        <v>-0.67469387755102339</v>
      </c>
    </row>
    <row r="34" spans="1:10">
      <c r="A34" s="5" t="s">
        <v>273</v>
      </c>
      <c r="B34" s="5"/>
      <c r="C34" s="5"/>
      <c r="D34" s="5"/>
      <c r="E34" s="5"/>
      <c r="F34" s="5"/>
      <c r="H34" s="26">
        <v>4</v>
      </c>
      <c r="I34" s="26">
        <v>7.5983673469387796</v>
      </c>
      <c r="J34" s="26">
        <v>-2.8983673469387794</v>
      </c>
    </row>
    <row r="35" spans="1:10">
      <c r="A35" s="5"/>
      <c r="B35" s="5"/>
      <c r="C35" s="5"/>
      <c r="D35" s="5"/>
      <c r="E35" s="5"/>
      <c r="F35" s="5"/>
      <c r="H35" s="26">
        <v>5</v>
      </c>
      <c r="I35" s="26">
        <v>8.3042857142857187</v>
      </c>
      <c r="J35" s="26">
        <v>1.0957142857142816</v>
      </c>
    </row>
    <row r="36" spans="1:10">
      <c r="A36" s="5"/>
      <c r="B36" s="5"/>
      <c r="C36" s="5"/>
      <c r="D36" s="5"/>
      <c r="E36" s="5"/>
      <c r="F36" s="5"/>
      <c r="H36" s="26">
        <v>6</v>
      </c>
      <c r="I36" s="26">
        <v>4.774693877551023</v>
      </c>
      <c r="J36" s="26">
        <v>0.92530612244897714</v>
      </c>
    </row>
    <row r="37" spans="1:10">
      <c r="H37" s="26">
        <v>7</v>
      </c>
      <c r="I37" s="26">
        <v>1.9510204081632665</v>
      </c>
      <c r="J37" s="26">
        <v>4.8979591836733505E-2</v>
      </c>
    </row>
    <row r="38" spans="1:10">
      <c r="H38" s="26">
        <v>8</v>
      </c>
      <c r="I38" s="26">
        <v>2.6569387755102056</v>
      </c>
      <c r="J38" s="26">
        <v>0.24306122448979428</v>
      </c>
    </row>
    <row r="39" spans="1:10">
      <c r="H39" s="26">
        <v>9</v>
      </c>
      <c r="I39" s="26">
        <v>8.3042857142857187</v>
      </c>
      <c r="J39" s="26">
        <v>4.8957142857142806</v>
      </c>
    </row>
    <row r="40" spans="1:10">
      <c r="H40" s="26">
        <v>10</v>
      </c>
      <c r="I40" s="26">
        <v>4.774693877551023</v>
      </c>
      <c r="J40" s="26">
        <v>-7.4693877551022858E-2</v>
      </c>
    </row>
    <row r="41" spans="1:10">
      <c r="H41" s="26">
        <v>11</v>
      </c>
      <c r="I41" s="26">
        <v>2.6569387755102056</v>
      </c>
      <c r="J41" s="26">
        <v>0.54306122448979455</v>
      </c>
    </row>
    <row r="42" spans="1:10">
      <c r="H42" s="26">
        <v>12</v>
      </c>
      <c r="I42" s="26">
        <v>6.1865306122449013</v>
      </c>
      <c r="J42" s="26">
        <v>-3.7865306122449014</v>
      </c>
    </row>
    <row r="43" spans="1:10">
      <c r="H43" s="26">
        <v>13</v>
      </c>
      <c r="I43" s="26">
        <v>4.0687755102040839</v>
      </c>
      <c r="J43" s="26">
        <v>1.8312244897959165</v>
      </c>
    </row>
    <row r="44" spans="1:10">
      <c r="H44" s="26">
        <v>14</v>
      </c>
      <c r="I44" s="26">
        <v>8.3042857142857187</v>
      </c>
      <c r="J44" s="26">
        <v>2.1957142857142813</v>
      </c>
    </row>
    <row r="45" spans="1:10">
      <c r="H45" s="26">
        <v>15</v>
      </c>
      <c r="I45" s="26">
        <v>6.1865306122449013</v>
      </c>
      <c r="J45" s="26">
        <v>0.91346938775509834</v>
      </c>
    </row>
    <row r="46" spans="1:10">
      <c r="H46" s="26">
        <v>16</v>
      </c>
      <c r="I46" s="26">
        <v>1.9510204081632665</v>
      </c>
      <c r="J46" s="26">
        <v>0.74897959183673368</v>
      </c>
    </row>
    <row r="47" spans="1:10">
      <c r="H47" s="26">
        <v>17</v>
      </c>
      <c r="I47" s="26">
        <v>3.3628571428571448</v>
      </c>
      <c r="J47" s="26">
        <v>0.83714285714285541</v>
      </c>
    </row>
    <row r="48" spans="1:10">
      <c r="H48" s="26">
        <v>18</v>
      </c>
      <c r="I48" s="26">
        <v>5.4806122448979622</v>
      </c>
      <c r="J48" s="26">
        <v>-3.780612244897962</v>
      </c>
    </row>
    <row r="49" spans="8:10">
      <c r="H49" s="26">
        <v>19</v>
      </c>
      <c r="I49" s="26">
        <v>6.1865306122449013</v>
      </c>
      <c r="J49" s="26">
        <v>-3.3865306122449015</v>
      </c>
    </row>
    <row r="50" spans="8:10">
      <c r="H50" s="26">
        <v>20</v>
      </c>
      <c r="I50" s="26">
        <v>2.6569387755102056</v>
      </c>
      <c r="J50" s="26">
        <v>-1.2569387755102057</v>
      </c>
    </row>
    <row r="51" spans="8:10">
      <c r="H51" s="26">
        <v>21</v>
      </c>
      <c r="I51" s="26">
        <v>6.8924489795918404</v>
      </c>
      <c r="J51" s="26">
        <v>-0.89244897959184044</v>
      </c>
    </row>
    <row r="52" spans="8:10">
      <c r="H52" s="26">
        <v>22</v>
      </c>
      <c r="I52" s="26">
        <v>1.2451020408163274</v>
      </c>
      <c r="J52" s="26">
        <v>5.0548979591836725</v>
      </c>
    </row>
    <row r="53" spans="8:10">
      <c r="H53" s="26">
        <v>23</v>
      </c>
      <c r="I53" s="26">
        <v>1.2451020408163274</v>
      </c>
      <c r="J53" s="26">
        <v>-0.14510204081632727</v>
      </c>
    </row>
    <row r="54" spans="8:10">
      <c r="H54" s="26">
        <v>24</v>
      </c>
      <c r="I54" s="26">
        <v>1.9510204081632665</v>
      </c>
      <c r="J54" s="26">
        <v>-5.1020408163266584E-2</v>
      </c>
    </row>
    <row r="55" spans="8:10">
      <c r="H55" s="26">
        <v>25</v>
      </c>
      <c r="I55" s="26">
        <v>8.3042857142857187</v>
      </c>
      <c r="J55" s="26">
        <v>1.0957142857142816</v>
      </c>
    </row>
    <row r="56" spans="8:10">
      <c r="H56" s="26">
        <v>26</v>
      </c>
      <c r="I56" s="26">
        <v>5.4806122448979622</v>
      </c>
      <c r="J56" s="26">
        <v>-4.280612244897962</v>
      </c>
    </row>
    <row r="57" spans="8:10">
      <c r="H57" s="26">
        <v>27</v>
      </c>
      <c r="I57" s="26">
        <v>6.1865306122449013</v>
      </c>
      <c r="J57" s="26">
        <v>-2.7865306122449014</v>
      </c>
    </row>
    <row r="58" spans="8:10">
      <c r="H58" s="26">
        <v>28</v>
      </c>
      <c r="I58" s="26">
        <v>4.0687755102040839</v>
      </c>
      <c r="J58" s="26">
        <v>-2.9687755102040838</v>
      </c>
    </row>
    <row r="59" spans="8:10">
      <c r="H59" s="26">
        <v>29</v>
      </c>
      <c r="I59" s="26">
        <v>9.0102040816326578</v>
      </c>
      <c r="J59" s="26">
        <v>-2.5102040816326578</v>
      </c>
    </row>
    <row r="60" spans="8:10" ht="17" thickBot="1">
      <c r="H60" s="27">
        <v>30</v>
      </c>
      <c r="I60" s="27">
        <v>4.774693877551023</v>
      </c>
      <c r="J60" s="27">
        <v>-0.37469387755102268</v>
      </c>
    </row>
  </sheetData>
  <hyperlinks>
    <hyperlink ref="C31" r:id="rId1" display="/events/?flag=1&amp;CFID=&amp;CFPARAMS=&amp;PlayerID=203897&amp;TeamID=0&amp;GameID=&amp;ContextMeasure=REB&amp;Season=2019-20&amp;SeasonType=Regular Season&amp;LeagueID=00&amp;PerMode=PerGame&amp;Scope=S&amp;StatCategory=PTS&amp;section=leaders" xr:uid="{DB5533E8-8DFF-CC4F-96DD-3A735200F909}"/>
    <hyperlink ref="C7" r:id="rId2" display="/events/?flag=1&amp;CFID=&amp;CFPARAMS=&amp;PlayerID=201942&amp;TeamID=0&amp;GameID=&amp;ContextMeasure=REB&amp;Season=2019-20&amp;SeasonType=Regular Season&amp;LeagueID=00&amp;PerMode=PerGame&amp;Scope=S&amp;StatCategory=PTS&amp;section=leaders" xr:uid="{A4034859-0524-9041-B3BF-14366C2E721E}"/>
    <hyperlink ref="C16" r:id="rId3" display="/events/?flag=1&amp;CFID=&amp;CFPARAMS=&amp;PlayerID=1628369&amp;TeamID=0&amp;GameID=&amp;ContextMeasure=REB&amp;Season=2019-20&amp;SeasonType=Regular Season&amp;LeagueID=00&amp;PerMode=PerGame&amp;Scope=S&amp;StatCategory=PTS&amp;section=leaders" xr:uid="{BEADF99E-AF1B-CE46-B1F0-E72F6389D565}"/>
    <hyperlink ref="C28" r:id="rId4" display="/events/?flag=1&amp;CFID=&amp;CFPARAMS=&amp;PlayerID=203933&amp;TeamID=0&amp;GameID=&amp;ContextMeasure=REB&amp;Season=2019-20&amp;SeasonType=Regular Season&amp;LeagueID=00&amp;PerMode=PerGame&amp;Scope=S&amp;StatCategory=PTS&amp;section=leaders" xr:uid="{FE83AEDB-DF13-E241-8A27-68FA04DCF3B8}"/>
    <hyperlink ref="C2" r:id="rId5" display="/events/?flag=1&amp;CFID=&amp;CFPARAMS=&amp;PlayerID=203083&amp;TeamID=0&amp;GameID=&amp;ContextMeasure=REB&amp;Season=2019-20&amp;SeasonType=Regular Season&amp;LeagueID=00&amp;PerMode=PerGame&amp;Scope=S&amp;StatCategory=PTS&amp;section=leaders" xr:uid="{C1938359-83EC-D648-8B12-F2C81C427B1B}"/>
    <hyperlink ref="C17" r:id="rId6" display="/events/?flag=1&amp;CFID=&amp;CFPARAMS=&amp;PlayerID=1629134&amp;TeamID=0&amp;GameID=&amp;ContextMeasure=REB&amp;Season=2019-20&amp;SeasonType=Regular Season&amp;LeagueID=00&amp;PerMode=PerGame&amp;Scope=S&amp;StatCategory=PTS&amp;section=leaders" xr:uid="{98DC0449-1DBB-D147-9CD2-CFA42B4BB176}"/>
    <hyperlink ref="C8" r:id="rId7" display="/events/?flag=1&amp;CFID=&amp;CFPARAMS=&amp;PlayerID=201565&amp;TeamID=0&amp;GameID=&amp;ContextMeasure=REB&amp;Season=2019-20&amp;SeasonType=Regular Season&amp;LeagueID=00&amp;PerMode=PerGame&amp;Scope=S&amp;StatCategory=PTS&amp;section=leaders" xr:uid="{CD2BAB22-6DE3-BE44-9C40-17D9A7E6B334}"/>
    <hyperlink ref="C12" r:id="rId8" display="/events/?flag=1&amp;CFID=&amp;CFPARAMS=&amp;PlayerID=201609&amp;TeamID=0&amp;GameID=&amp;ContextMeasure=REB&amp;Season=2019-20&amp;SeasonType=Regular Season&amp;LeagueID=00&amp;PerMode=PerGame&amp;Scope=S&amp;StatCategory=PTS&amp;section=leaders" xr:uid="{B90E6AEB-8831-564E-B123-9110520EA445}"/>
    <hyperlink ref="C5" r:id="rId9" display="/events/?flag=1&amp;CFID=&amp;CFPARAMS=&amp;PlayerID=202722&amp;TeamID=0&amp;GameID=&amp;ContextMeasure=REB&amp;Season=2019-20&amp;SeasonType=Regular Season&amp;LeagueID=00&amp;PerMode=PerGame&amp;Scope=S&amp;StatCategory=PTS&amp;section=leaders" xr:uid="{D06D8FC3-9F5E-EA4E-9200-660A152ECF23}"/>
    <hyperlink ref="C15" r:id="rId10" display="/events/?flag=1&amp;CFID=&amp;CFPARAMS=&amp;PlayerID=1628386&amp;TeamID=0&amp;GameID=&amp;ContextMeasure=REB&amp;Season=2019-20&amp;SeasonType=Regular Season&amp;LeagueID=00&amp;PerMode=PerGame&amp;Scope=S&amp;StatCategory=PTS&amp;section=leaders" xr:uid="{9BBE773C-5B85-8D42-A540-D90BD063967F}"/>
    <hyperlink ref="C3" r:id="rId11" display="/events/?flag=1&amp;CFID=&amp;CFPARAMS=&amp;PlayerID=1629632&amp;TeamID=0&amp;GameID=&amp;ContextMeasure=REB&amp;Season=2019-20&amp;SeasonType=Regular Season&amp;LeagueID=00&amp;PerMode=PerGame&amp;Scope=S&amp;StatCategory=PTS&amp;section=leaders" xr:uid="{804173D7-D5AA-8643-8D4B-5840E8BEEB4F}"/>
    <hyperlink ref="C4" r:id="rId12" display="/events/?flag=1&amp;CFID=&amp;CFPARAMS=&amp;PlayerID=1627863&amp;TeamID=0&amp;GameID=&amp;ContextMeasure=REB&amp;Season=2019-20&amp;SeasonType=Regular Season&amp;LeagueID=00&amp;PerMode=PerGame&amp;Scope=S&amp;StatCategory=PTS&amp;section=leaders" xr:uid="{7D7AAFED-37F8-6E47-A68A-5CAF015858A7}"/>
    <hyperlink ref="C11" r:id="rId13" display="/events/?flag=1&amp;CFID=&amp;CFPARAMS=&amp;PlayerID=203922&amp;TeamID=0&amp;GameID=&amp;ContextMeasure=REB&amp;Season=2019-20&amp;SeasonType=Regular Season&amp;LeagueID=00&amp;PerMode=PerGame&amp;Scope=S&amp;StatCategory=PTS&amp;section=leaders" xr:uid="{681D02B6-A165-2243-A8BC-DDCD399D5281}"/>
    <hyperlink ref="C22" r:id="rId14" display="/events/?flag=1&amp;CFID=&amp;CFPARAMS=&amp;PlayerID=1629021&amp;TeamID=0&amp;GameID=&amp;ContextMeasure=REB&amp;Season=2019-20&amp;SeasonType=Regular Season&amp;LeagueID=00&amp;PerMode=PerGame&amp;Scope=S&amp;StatCategory=PTS&amp;section=leaders" xr:uid="{B2764070-CEC6-4E48-A8AE-BD3D187B8AE8}"/>
    <hyperlink ref="C26" r:id="rId15" display="/events/?flag=1&amp;CFID=&amp;CFPARAMS=&amp;PlayerID=203500&amp;TeamID=0&amp;GameID=&amp;ContextMeasure=REB&amp;Season=2019-20&amp;SeasonType=Regular Season&amp;LeagueID=00&amp;PerMode=PerGame&amp;Scope=S&amp;StatCategory=PTS&amp;section=leaders" xr:uid="{89E5F3C3-AF61-2F44-89D2-20258CD9DDCD}"/>
    <hyperlink ref="C9" r:id="rId16" display="/events/?flag=1&amp;CFID=&amp;CFPARAMS=&amp;PlayerID=201588&amp;TeamID=0&amp;GameID=&amp;ContextMeasure=REB&amp;Season=2019-20&amp;SeasonType=Regular Season&amp;LeagueID=00&amp;PerMode=PerGame&amp;Scope=S&amp;StatCategory=PTS&amp;section=leaders" xr:uid="{D6EECC75-3C3F-584D-9EFC-ECB7D69BD2C5}"/>
    <hyperlink ref="C6" r:id="rId17" display="/events/?flag=1&amp;CFID=&amp;CFPARAMS=&amp;PlayerID=201599&amp;TeamID=0&amp;GameID=&amp;ContextMeasure=REB&amp;Season=2019-20&amp;SeasonType=Regular Season&amp;LeagueID=00&amp;PerMode=PerGame&amp;Scope=S&amp;StatCategory=PTS&amp;section=leaders" xr:uid="{1E0E1992-3962-E449-9D0A-5054FE34BA34}"/>
    <hyperlink ref="C25" r:id="rId18" display="/events/?flag=1&amp;CFID=&amp;CFPARAMS=&amp;PlayerID=203552&amp;TeamID=0&amp;GameID=&amp;ContextMeasure=REB&amp;Season=2019-20&amp;SeasonType=Regular Season&amp;LeagueID=00&amp;PerMode=PerGame&amp;Scope=S&amp;StatCategory=PTS&amp;section=leaders" xr:uid="{018209C0-5EBC-4E44-BE8D-C3BB25A4B1C5}"/>
    <hyperlink ref="C30" r:id="rId19" display="/events/?flag=1&amp;CFID=&amp;CFPARAMS=&amp;PlayerID=1626161&amp;TeamID=0&amp;GameID=&amp;ContextMeasure=REB&amp;Season=2019-20&amp;SeasonType=Regular Season&amp;LeagueID=00&amp;PerMode=PerGame&amp;Scope=S&amp;StatCategory=PTS&amp;section=leaders" xr:uid="{E863AC74-77BB-4842-B53B-FA331AF52539}"/>
    <hyperlink ref="C23" r:id="rId20" display="/events/?flag=1&amp;CFID=&amp;CFPARAMS=&amp;PlayerID=201976&amp;TeamID=0&amp;GameID=&amp;ContextMeasure=REB&amp;Season=2019-20&amp;SeasonType=Regular Season&amp;LeagueID=00&amp;PerMode=PerGame&amp;Scope=S&amp;StatCategory=PTS&amp;section=leaders" xr:uid="{63BBECEC-6C39-DC46-A58E-3BC81638D486}"/>
    <hyperlink ref="C18" r:id="rId21" display="/events/?flag=1&amp;CFID=&amp;CFPARAMS=&amp;PlayerID=203145&amp;TeamID=0&amp;GameID=&amp;ContextMeasure=REB&amp;Season=2019-20&amp;SeasonType=Regular Season&amp;LeagueID=00&amp;PerMode=PerGame&amp;Scope=S&amp;StatCategory=PTS&amp;section=leaders" xr:uid="{E2E1F32C-8E1B-DE45-AA0E-43674E83CE55}"/>
    <hyperlink ref="C20" r:id="rId22" display="/events/?flag=1&amp;CFID=&amp;CFPARAMS=&amp;PlayerID=101107&amp;TeamID=0&amp;GameID=&amp;ContextMeasure=REB&amp;Season=2019-20&amp;SeasonType=Regular Season&amp;LeagueID=00&amp;PerMode=PerGame&amp;Scope=S&amp;StatCategory=PTS&amp;section=leaders" xr:uid="{CB51BA30-35C5-374E-BEE6-A991991C83AA}"/>
    <hyperlink ref="C27" r:id="rId23" display="/events/?flag=1&amp;CFID=&amp;CFPARAMS=&amp;PlayerID=1629004&amp;TeamID=0&amp;GameID=&amp;ContextMeasure=REB&amp;Season=2019-20&amp;SeasonType=Regular Season&amp;LeagueID=00&amp;PerMode=PerGame&amp;Scope=S&amp;StatCategory=PTS&amp;section=leaders" xr:uid="{545B2934-6B89-2541-BF5C-2A241EFFE71E}"/>
    <hyperlink ref="C19" r:id="rId24" display="/events/?flag=1&amp;CFID=&amp;CFPARAMS=&amp;PlayerID=2594&amp;TeamID=0&amp;GameID=&amp;ContextMeasure=REB&amp;Season=2019-20&amp;SeasonType=Regular Season&amp;LeagueID=00&amp;PerMode=PerGame&amp;Scope=S&amp;StatCategory=PTS&amp;section=leaders" xr:uid="{65DF3B69-362A-B848-979E-CEB11FD4DB99}"/>
    <hyperlink ref="C24" r:id="rId25" display="/events/?flag=1&amp;CFID=&amp;CFPARAMS=&amp;PlayerID=203526&amp;TeamID=0&amp;GameID=&amp;ContextMeasure=REB&amp;Season=2019-20&amp;SeasonType=Regular Season&amp;LeagueID=00&amp;PerMode=PerGame&amp;Scope=S&amp;StatCategory=PTS&amp;section=leaders" xr:uid="{B3ABFFB4-4724-174D-A23E-3EAED87AA78D}"/>
    <hyperlink ref="C13" r:id="rId26" display="/events/?flag=1&amp;CFID=&amp;CFPARAMS=&amp;PlayerID=1629067&amp;TeamID=0&amp;GameID=&amp;ContextMeasure=REB&amp;Season=2019-20&amp;SeasonType=Regular Season&amp;LeagueID=00&amp;PerMode=PerGame&amp;Scope=S&amp;StatCategory=PTS&amp;section=leaders" xr:uid="{A8811A4A-FA44-0041-94AF-8F3B31C8C035}"/>
    <hyperlink ref="C21" r:id="rId27" display="/events/?flag=1&amp;CFID=&amp;CFPARAMS=&amp;PlayerID=203521&amp;TeamID=0&amp;GameID=&amp;ContextMeasure=REB&amp;Season=2019-20&amp;SeasonType=Regular Season&amp;LeagueID=00&amp;PerMode=PerGame&amp;Scope=S&amp;StatCategory=PTS&amp;section=leaders" xr:uid="{0F0B36E2-ADC0-204F-A01C-D4451455FD7A}"/>
    <hyperlink ref="C29" r:id="rId28" display="/events/?flag=1&amp;CFID=&amp;CFPARAMS=&amp;PlayerID=1629611&amp;TeamID=0&amp;GameID=&amp;ContextMeasure=REB&amp;Season=2019-20&amp;SeasonType=Regular Season&amp;LeagueID=00&amp;PerMode=PerGame&amp;Scope=S&amp;StatCategory=PTS&amp;section=leaders" xr:uid="{EE26E727-A11D-864F-9EC6-061F04C96643}"/>
    <hyperlink ref="C14" r:id="rId29" display="/events/?flag=1&amp;CFID=&amp;CFPARAMS=&amp;PlayerID=201935&amp;TeamID=0&amp;GameID=&amp;ContextMeasure=REB&amp;Season=2019-20&amp;SeasonType=Regular Season&amp;LeagueID=00&amp;PerMode=PerGame&amp;Scope=S&amp;StatCategory=PTS&amp;section=leaders" xr:uid="{7A1E777E-C8FE-F444-BBA7-EB27813F61D8}"/>
    <hyperlink ref="C10" r:id="rId30" display="/events/?flag=1&amp;CFID=&amp;CFPARAMS=&amp;PlayerID=203507&amp;TeamID=0&amp;GameID=&amp;ContextMeasure=REB&amp;Season=2019-20&amp;SeasonType=Regular Season&amp;LeagueID=00&amp;PerMode=PerGame&amp;Scope=S&amp;StatCategory=PTS&amp;section=leaders" xr:uid="{C5706782-BE21-8341-9BB9-C0289B1A92FF}"/>
  </hyperlinks>
  <pageMargins left="0.7" right="0.7" top="0.75" bottom="0.75" header="0.3" footer="0.3"/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6B5F-4142-A344-8F95-3DC0EFD3EB01}">
  <dimension ref="A1:P56"/>
  <sheetViews>
    <sheetView showGridLines="0" topLeftCell="F1" workbookViewId="0">
      <pane ySplit="1" topLeftCell="A2" activePane="bottomLeft" state="frozenSplit"/>
      <selection pane="bottomLeft" activeCell="I20" sqref="I20"/>
    </sheetView>
  </sheetViews>
  <sheetFormatPr baseColWidth="10" defaultRowHeight="16"/>
  <cols>
    <col min="1" max="2" width="8.1640625" customWidth="1"/>
    <col min="3" max="3" width="10.83203125" bestFit="1" customWidth="1"/>
    <col min="4" max="4" width="3.33203125" bestFit="1" customWidth="1"/>
    <col min="5" max="5" width="6.6640625" bestFit="1" customWidth="1"/>
    <col min="8" max="8" width="21" customWidth="1"/>
    <col min="9" max="9" width="21" bestFit="1" customWidth="1"/>
    <col min="10" max="10" width="13.5" bestFit="1" customWidth="1"/>
    <col min="13" max="13" width="13" bestFit="1" customWidth="1"/>
  </cols>
  <sheetData>
    <row r="1" spans="1:13" s="3" customFormat="1" ht="34">
      <c r="A1" s="4" t="s">
        <v>309</v>
      </c>
      <c r="B1" s="23" t="s">
        <v>322</v>
      </c>
      <c r="C1" s="23" t="s">
        <v>323</v>
      </c>
      <c r="D1" s="5" t="s">
        <v>306</v>
      </c>
      <c r="E1" s="25">
        <f>CORREL(B2:B31,C2:C31)</f>
        <v>0.71819506144909995</v>
      </c>
      <c r="F1"/>
      <c r="G1"/>
      <c r="H1"/>
    </row>
    <row r="2" spans="1:13" ht="19">
      <c r="A2" s="11">
        <v>1</v>
      </c>
      <c r="B2" s="12">
        <v>82</v>
      </c>
      <c r="C2" s="19">
        <v>10</v>
      </c>
      <c r="D2" s="5" t="s">
        <v>324</v>
      </c>
      <c r="E2" s="25">
        <f>RSQ(C2:C31,B2:B31)</f>
        <v>0.51580414628987648</v>
      </c>
    </row>
    <row r="3" spans="1:13">
      <c r="A3" s="11">
        <v>2</v>
      </c>
      <c r="B3" s="12">
        <v>76</v>
      </c>
      <c r="C3" s="19">
        <v>3.7</v>
      </c>
      <c r="E3" s="64"/>
      <c r="F3" s="5"/>
      <c r="H3" t="s">
        <v>326</v>
      </c>
    </row>
    <row r="4" spans="1:13" ht="17" thickBot="1">
      <c r="A4" s="11">
        <v>3</v>
      </c>
      <c r="B4" s="12">
        <v>78</v>
      </c>
      <c r="C4" s="19">
        <v>4.0999999999999996</v>
      </c>
      <c r="E4" s="10"/>
      <c r="F4" s="5"/>
    </row>
    <row r="5" spans="1:13">
      <c r="A5" s="11">
        <v>4</v>
      </c>
      <c r="B5" s="12">
        <v>82</v>
      </c>
      <c r="C5" s="19">
        <v>4.7</v>
      </c>
      <c r="D5" s="5"/>
      <c r="E5" s="5"/>
      <c r="F5" s="5"/>
      <c r="H5" s="29" t="s">
        <v>327</v>
      </c>
      <c r="I5" s="29"/>
    </row>
    <row r="6" spans="1:13">
      <c r="A6" s="11">
        <v>5</v>
      </c>
      <c r="B6" s="12">
        <v>83</v>
      </c>
      <c r="C6" s="19">
        <v>9.4</v>
      </c>
      <c r="D6" s="5"/>
      <c r="E6" s="5"/>
      <c r="F6" s="5"/>
      <c r="H6" s="26" t="s">
        <v>328</v>
      </c>
      <c r="I6" s="26">
        <v>0.71819506144909961</v>
      </c>
    </row>
    <row r="7" spans="1:13">
      <c r="A7" s="11">
        <v>6</v>
      </c>
      <c r="B7" s="12">
        <v>78</v>
      </c>
      <c r="C7" s="19">
        <v>5.7</v>
      </c>
      <c r="D7" s="5"/>
      <c r="E7" s="5"/>
      <c r="F7" s="5"/>
      <c r="H7" s="26" t="s">
        <v>329</v>
      </c>
      <c r="I7" s="26">
        <v>0.51580414628987603</v>
      </c>
    </row>
    <row r="8" spans="1:13">
      <c r="A8" s="11">
        <v>7</v>
      </c>
      <c r="B8" s="12">
        <v>74</v>
      </c>
      <c r="C8" s="19">
        <v>2</v>
      </c>
      <c r="D8" s="5"/>
      <c r="E8" s="5"/>
      <c r="F8" s="5"/>
      <c r="H8" s="26" t="s">
        <v>330</v>
      </c>
      <c r="I8" s="26">
        <v>0.49851143722880015</v>
      </c>
    </row>
    <row r="9" spans="1:13">
      <c r="A9" s="11">
        <v>8</v>
      </c>
      <c r="B9" s="12">
        <v>75</v>
      </c>
      <c r="C9" s="19">
        <v>2.9</v>
      </c>
      <c r="D9" s="5"/>
      <c r="E9" s="5"/>
      <c r="F9" s="5"/>
      <c r="H9" s="26" t="s">
        <v>331</v>
      </c>
      <c r="I9" s="26">
        <v>2.0950829721874631</v>
      </c>
    </row>
    <row r="10" spans="1:13" ht="17" thickBot="1">
      <c r="A10" s="11">
        <v>9</v>
      </c>
      <c r="B10" s="12">
        <v>83</v>
      </c>
      <c r="C10" s="19">
        <v>11</v>
      </c>
      <c r="D10" s="5"/>
      <c r="E10" s="5"/>
      <c r="F10" s="5"/>
      <c r="H10" s="27" t="s">
        <v>332</v>
      </c>
      <c r="I10" s="27">
        <v>30</v>
      </c>
    </row>
    <row r="11" spans="1:13">
      <c r="A11" s="11">
        <v>10</v>
      </c>
      <c r="B11" s="12">
        <v>78</v>
      </c>
      <c r="C11" s="19">
        <v>4.7</v>
      </c>
      <c r="D11" s="5"/>
      <c r="E11" s="5"/>
      <c r="F11" s="5"/>
    </row>
    <row r="12" spans="1:13" ht="17" thickBot="1">
      <c r="A12" s="11">
        <v>11</v>
      </c>
      <c r="B12" s="12">
        <v>75</v>
      </c>
      <c r="C12" s="19">
        <v>3.2</v>
      </c>
      <c r="D12" s="5"/>
      <c r="E12" s="5"/>
      <c r="F12" s="5"/>
      <c r="H12" t="s">
        <v>333</v>
      </c>
    </row>
    <row r="13" spans="1:13">
      <c r="A13" s="11">
        <v>12</v>
      </c>
      <c r="B13" s="12">
        <v>80</v>
      </c>
      <c r="C13" s="19">
        <v>2.4</v>
      </c>
      <c r="D13" s="5"/>
      <c r="E13" s="5"/>
      <c r="F13" s="5"/>
      <c r="H13" s="28"/>
      <c r="I13" s="28" t="s">
        <v>325</v>
      </c>
      <c r="J13" s="28" t="s">
        <v>338</v>
      </c>
      <c r="K13" s="28" t="s">
        <v>339</v>
      </c>
      <c r="L13" s="28" t="s">
        <v>340</v>
      </c>
      <c r="M13" s="28" t="s">
        <v>341</v>
      </c>
    </row>
    <row r="14" spans="1:13">
      <c r="A14" s="11">
        <v>13</v>
      </c>
      <c r="B14" s="12">
        <v>77</v>
      </c>
      <c r="C14" s="19">
        <v>5.9</v>
      </c>
      <c r="D14" s="5"/>
      <c r="E14" s="5"/>
      <c r="F14" s="5"/>
      <c r="H14" s="26" t="s">
        <v>334</v>
      </c>
      <c r="I14" s="26">
        <v>1</v>
      </c>
      <c r="J14" s="26">
        <v>130.92550217687071</v>
      </c>
      <c r="K14" s="26">
        <v>130.92550217687071</v>
      </c>
      <c r="L14" s="26">
        <v>29.827839262669325</v>
      </c>
      <c r="M14" s="26">
        <v>7.8671708672081365E-6</v>
      </c>
    </row>
    <row r="15" spans="1:13">
      <c r="A15" s="11">
        <v>14</v>
      </c>
      <c r="B15" s="12">
        <v>83</v>
      </c>
      <c r="C15" s="19">
        <v>10.5</v>
      </c>
      <c r="D15" s="5"/>
      <c r="E15" s="5"/>
      <c r="F15" s="5"/>
      <c r="H15" s="26" t="s">
        <v>335</v>
      </c>
      <c r="I15" s="26">
        <v>28</v>
      </c>
      <c r="J15" s="26">
        <v>122.90243448979592</v>
      </c>
      <c r="K15" s="26">
        <v>4.3893726603498546</v>
      </c>
      <c r="L15" s="26"/>
      <c r="M15" s="26"/>
    </row>
    <row r="16" spans="1:13" ht="17" thickBot="1">
      <c r="A16" s="11">
        <v>15</v>
      </c>
      <c r="B16" s="12">
        <v>80</v>
      </c>
      <c r="C16" s="19">
        <v>7.1</v>
      </c>
      <c r="D16" s="5"/>
      <c r="E16" s="5"/>
      <c r="F16" s="5"/>
      <c r="H16" s="27" t="s">
        <v>336</v>
      </c>
      <c r="I16" s="27">
        <v>29</v>
      </c>
      <c r="J16" s="27">
        <v>253.82793666666663</v>
      </c>
      <c r="K16" s="27"/>
      <c r="L16" s="27"/>
      <c r="M16" s="27"/>
    </row>
    <row r="17" spans="1:16" ht="17" thickBot="1">
      <c r="A17" s="11">
        <v>16</v>
      </c>
      <c r="B17" s="12">
        <v>74</v>
      </c>
      <c r="C17" s="19">
        <v>2.7</v>
      </c>
      <c r="D17" s="5"/>
      <c r="E17" s="5"/>
      <c r="F17" s="5"/>
    </row>
    <row r="18" spans="1:16">
      <c r="A18" s="11">
        <v>17</v>
      </c>
      <c r="B18" s="12">
        <v>76</v>
      </c>
      <c r="C18" s="19">
        <v>4.2</v>
      </c>
      <c r="D18" s="5"/>
      <c r="E18" s="5"/>
      <c r="F18" s="5"/>
      <c r="H18" s="28"/>
      <c r="I18" s="28" t="s">
        <v>342</v>
      </c>
      <c r="J18" s="28" t="s">
        <v>331</v>
      </c>
      <c r="K18" s="28" t="s">
        <v>343</v>
      </c>
      <c r="L18" s="28" t="s">
        <v>344</v>
      </c>
      <c r="M18" s="28" t="s">
        <v>345</v>
      </c>
      <c r="N18" s="28" t="s">
        <v>346</v>
      </c>
      <c r="O18" s="28" t="s">
        <v>347</v>
      </c>
      <c r="P18" s="28" t="s">
        <v>348</v>
      </c>
    </row>
    <row r="19" spans="1:16">
      <c r="A19" s="11">
        <v>18</v>
      </c>
      <c r="B19" s="12">
        <v>79</v>
      </c>
      <c r="C19" s="19">
        <v>1.7</v>
      </c>
      <c r="D19" s="5"/>
      <c r="E19" s="5"/>
      <c r="F19" s="5"/>
      <c r="H19" s="26" t="s">
        <v>337</v>
      </c>
      <c r="I19" s="26">
        <v>-44.947061224489801</v>
      </c>
      <c r="J19" s="26">
        <v>9.0882533081653953</v>
      </c>
      <c r="K19" s="26">
        <v>-4.9456215292884549</v>
      </c>
      <c r="L19" s="26">
        <v>3.2179523643219326E-5</v>
      </c>
      <c r="M19" s="26">
        <v>-63.563504207380049</v>
      </c>
      <c r="N19" s="26">
        <v>-26.330618241599549</v>
      </c>
      <c r="O19" s="26">
        <v>-63.563504207380049</v>
      </c>
      <c r="P19" s="26">
        <v>-26.330618241599549</v>
      </c>
    </row>
    <row r="20" spans="1:16" ht="17" thickBot="1">
      <c r="A20" s="11">
        <v>19</v>
      </c>
      <c r="B20" s="12">
        <v>80</v>
      </c>
      <c r="C20" s="19">
        <v>2.8</v>
      </c>
      <c r="D20" s="5"/>
      <c r="E20" s="5"/>
      <c r="F20" s="5"/>
      <c r="H20" s="27" t="s">
        <v>322</v>
      </c>
      <c r="I20" s="27">
        <v>0.63308163265306139</v>
      </c>
      <c r="J20" s="27">
        <v>0.11591744943149689</v>
      </c>
      <c r="K20" s="27">
        <v>5.4614869095026997</v>
      </c>
      <c r="L20" s="27">
        <v>7.8671708672080789E-6</v>
      </c>
      <c r="M20" s="27">
        <v>0.39563550137889403</v>
      </c>
      <c r="N20" s="27">
        <v>0.87052776392722875</v>
      </c>
      <c r="O20" s="27">
        <v>0.39563550137889403</v>
      </c>
      <c r="P20" s="27">
        <v>0.87052776392722875</v>
      </c>
    </row>
    <row r="21" spans="1:16">
      <c r="A21" s="11">
        <v>20</v>
      </c>
      <c r="B21" s="12">
        <v>75</v>
      </c>
      <c r="C21" s="19">
        <v>1.4</v>
      </c>
      <c r="D21" s="5"/>
      <c r="E21" s="5"/>
      <c r="F21" s="5"/>
    </row>
    <row r="22" spans="1:16">
      <c r="A22" s="11">
        <v>21</v>
      </c>
      <c r="B22" s="12">
        <v>81</v>
      </c>
      <c r="C22" s="19">
        <v>6</v>
      </c>
      <c r="D22" s="5"/>
      <c r="E22" s="5"/>
      <c r="F22" s="5"/>
    </row>
    <row r="23" spans="1:16">
      <c r="A23" s="11">
        <v>22</v>
      </c>
      <c r="B23" s="12">
        <v>73</v>
      </c>
      <c r="C23" s="19">
        <v>4.2300000000000004</v>
      </c>
      <c r="D23" s="5"/>
      <c r="E23" s="5"/>
      <c r="F23" s="5"/>
    </row>
    <row r="24" spans="1:16">
      <c r="A24" s="11">
        <v>23</v>
      </c>
      <c r="B24" s="12">
        <v>73</v>
      </c>
      <c r="C24" s="19">
        <v>1.1000000000000001</v>
      </c>
      <c r="D24" s="5"/>
      <c r="E24" s="5"/>
      <c r="F24" s="5"/>
      <c r="H24" t="s">
        <v>349</v>
      </c>
      <c r="L24" t="s">
        <v>377</v>
      </c>
    </row>
    <row r="25" spans="1:16" ht="17" thickBot="1">
      <c r="A25" s="11">
        <v>24</v>
      </c>
      <c r="B25" s="12">
        <v>74</v>
      </c>
      <c r="C25" s="19">
        <v>1.9</v>
      </c>
      <c r="D25" s="5"/>
      <c r="E25" s="5"/>
      <c r="F25" s="5"/>
    </row>
    <row r="26" spans="1:16">
      <c r="A26" s="11">
        <v>25</v>
      </c>
      <c r="B26" s="12">
        <v>83</v>
      </c>
      <c r="C26" s="19">
        <v>9.4</v>
      </c>
      <c r="D26" s="5"/>
      <c r="E26" s="5"/>
      <c r="F26" s="5"/>
      <c r="H26" s="28" t="s">
        <v>350</v>
      </c>
      <c r="I26" s="28" t="s">
        <v>351</v>
      </c>
      <c r="J26" s="28" t="s">
        <v>352</v>
      </c>
      <c r="L26" s="28" t="s">
        <v>378</v>
      </c>
      <c r="M26" s="28" t="s">
        <v>323</v>
      </c>
    </row>
    <row r="27" spans="1:16">
      <c r="A27" s="11">
        <v>26</v>
      </c>
      <c r="B27" s="12">
        <v>79</v>
      </c>
      <c r="C27" s="19">
        <v>1.2</v>
      </c>
      <c r="D27" s="5"/>
      <c r="E27" s="5"/>
      <c r="F27" s="5"/>
      <c r="H27" s="26">
        <v>1</v>
      </c>
      <c r="I27" s="26">
        <v>6.9656326530612347</v>
      </c>
      <c r="J27" s="26">
        <v>3.0343673469387653</v>
      </c>
      <c r="L27" s="26">
        <v>1.6666666666666667</v>
      </c>
      <c r="M27" s="26">
        <v>1.1000000000000001</v>
      </c>
    </row>
    <row r="28" spans="1:16">
      <c r="A28" s="11">
        <v>27</v>
      </c>
      <c r="B28" s="12">
        <v>80</v>
      </c>
      <c r="C28" s="19">
        <v>3.4</v>
      </c>
      <c r="D28" s="5"/>
      <c r="E28" s="5"/>
      <c r="F28" s="5"/>
      <c r="H28" s="26">
        <v>2</v>
      </c>
      <c r="I28" s="26">
        <v>3.1671428571428635</v>
      </c>
      <c r="J28" s="26">
        <v>0.5328571428571367</v>
      </c>
      <c r="L28" s="26">
        <v>5</v>
      </c>
      <c r="M28" s="26">
        <v>1.1000000000000001</v>
      </c>
    </row>
    <row r="29" spans="1:16">
      <c r="A29" s="11">
        <v>28</v>
      </c>
      <c r="B29" s="12">
        <v>77</v>
      </c>
      <c r="C29" s="19">
        <v>1.1000000000000001</v>
      </c>
      <c r="D29" s="5"/>
      <c r="E29" s="5"/>
      <c r="F29" s="5"/>
      <c r="H29" s="26">
        <v>3</v>
      </c>
      <c r="I29" s="26">
        <v>4.4333061224489896</v>
      </c>
      <c r="J29" s="26">
        <v>-0.33330612244898994</v>
      </c>
      <c r="L29" s="26">
        <v>8.3333333333333339</v>
      </c>
      <c r="M29" s="26">
        <v>1.2</v>
      </c>
    </row>
    <row r="30" spans="1:16">
      <c r="A30" s="11">
        <v>29</v>
      </c>
      <c r="B30" s="12">
        <v>84</v>
      </c>
      <c r="C30" s="19">
        <v>6.5</v>
      </c>
      <c r="D30" s="5"/>
      <c r="E30" s="5"/>
      <c r="F30" s="5"/>
      <c r="H30" s="26">
        <v>4</v>
      </c>
      <c r="I30" s="26">
        <v>6.9656326530612347</v>
      </c>
      <c r="J30" s="26">
        <v>-2.2656326530612345</v>
      </c>
      <c r="L30" s="26">
        <v>11.666666666666666</v>
      </c>
      <c r="M30" s="26">
        <v>1.4</v>
      </c>
    </row>
    <row r="31" spans="1:16">
      <c r="A31" s="11">
        <v>30</v>
      </c>
      <c r="B31" s="12">
        <v>78</v>
      </c>
      <c r="C31" s="19">
        <v>4.4000000000000004</v>
      </c>
      <c r="D31" s="5"/>
      <c r="E31" s="5"/>
      <c r="F31" s="5"/>
      <c r="H31" s="26">
        <v>5</v>
      </c>
      <c r="I31" s="26">
        <v>7.5987142857142942</v>
      </c>
      <c r="J31" s="26">
        <v>1.8012857142857062</v>
      </c>
      <c r="L31" s="26">
        <v>15</v>
      </c>
      <c r="M31" s="26">
        <v>1.7</v>
      </c>
    </row>
    <row r="32" spans="1:16">
      <c r="A32" s="5"/>
      <c r="B32" s="5"/>
      <c r="C32" s="5"/>
      <c r="D32" s="5"/>
      <c r="E32" s="5"/>
      <c r="F32" s="5"/>
      <c r="H32" s="26">
        <v>6</v>
      </c>
      <c r="I32" s="26">
        <v>4.4333061224489896</v>
      </c>
      <c r="J32" s="26">
        <v>1.2666938775510106</v>
      </c>
      <c r="L32" s="26">
        <v>18.333333333333336</v>
      </c>
      <c r="M32" s="26">
        <v>1.9</v>
      </c>
    </row>
    <row r="33" spans="1:13">
      <c r="A33" s="5" t="s">
        <v>72</v>
      </c>
      <c r="B33" s="5"/>
      <c r="C33" s="5"/>
      <c r="D33" s="5"/>
      <c r="E33" s="5"/>
      <c r="F33" s="5"/>
      <c r="H33" s="26">
        <v>7</v>
      </c>
      <c r="I33" s="26">
        <v>1.9009795918367445</v>
      </c>
      <c r="J33" s="26">
        <v>9.9020408163255524E-2</v>
      </c>
      <c r="L33" s="26">
        <v>21.666666666666668</v>
      </c>
      <c r="M33" s="26">
        <v>2</v>
      </c>
    </row>
    <row r="34" spans="1:13">
      <c r="A34" s="5" t="s">
        <v>273</v>
      </c>
      <c r="B34" s="5"/>
      <c r="C34" s="5"/>
      <c r="D34" s="5"/>
      <c r="E34" s="5"/>
      <c r="F34" s="5"/>
      <c r="H34" s="26">
        <v>8</v>
      </c>
      <c r="I34" s="26">
        <v>2.534061224489804</v>
      </c>
      <c r="J34" s="26">
        <v>0.36593877551019593</v>
      </c>
      <c r="L34" s="26">
        <v>25.000000000000004</v>
      </c>
      <c r="M34" s="26">
        <v>2.4</v>
      </c>
    </row>
    <row r="35" spans="1:13">
      <c r="A35" s="5"/>
      <c r="B35" s="5"/>
      <c r="C35" s="5"/>
      <c r="D35" s="5"/>
      <c r="E35" s="5"/>
      <c r="F35" s="5"/>
      <c r="H35" s="26">
        <v>9</v>
      </c>
      <c r="I35" s="26">
        <v>7.5987142857142942</v>
      </c>
      <c r="J35" s="26">
        <v>3.4012857142857058</v>
      </c>
      <c r="L35" s="26">
        <v>28.333333333333336</v>
      </c>
      <c r="M35" s="26">
        <v>2.7</v>
      </c>
    </row>
    <row r="36" spans="1:13">
      <c r="A36" s="5"/>
      <c r="B36" s="5"/>
      <c r="C36" s="5"/>
      <c r="D36" s="5"/>
      <c r="E36" s="5"/>
      <c r="F36" s="5"/>
      <c r="H36" s="26">
        <v>10</v>
      </c>
      <c r="I36" s="26">
        <v>4.4333061224489896</v>
      </c>
      <c r="J36" s="26">
        <v>0.26669387755101059</v>
      </c>
      <c r="L36" s="26">
        <v>31.666666666666668</v>
      </c>
      <c r="M36" s="26">
        <v>2.8</v>
      </c>
    </row>
    <row r="37" spans="1:13">
      <c r="H37" s="26">
        <v>11</v>
      </c>
      <c r="I37" s="26">
        <v>2.534061224489804</v>
      </c>
      <c r="J37" s="26">
        <v>0.6659387755101962</v>
      </c>
      <c r="L37" s="26">
        <v>35</v>
      </c>
      <c r="M37" s="26">
        <v>2.9</v>
      </c>
    </row>
    <row r="38" spans="1:13">
      <c r="H38" s="26">
        <v>12</v>
      </c>
      <c r="I38" s="26">
        <v>5.6994693877551086</v>
      </c>
      <c r="J38" s="26">
        <v>-3.2994693877551087</v>
      </c>
      <c r="L38" s="26">
        <v>38.333333333333336</v>
      </c>
      <c r="M38" s="26">
        <v>3.2</v>
      </c>
    </row>
    <row r="39" spans="1:13">
      <c r="H39" s="26">
        <v>13</v>
      </c>
      <c r="I39" s="26">
        <v>3.800224489795923</v>
      </c>
      <c r="J39" s="26">
        <v>2.0997755102040774</v>
      </c>
      <c r="L39" s="26">
        <v>41.666666666666664</v>
      </c>
      <c r="M39" s="26">
        <v>3.4</v>
      </c>
    </row>
    <row r="40" spans="1:13">
      <c r="H40" s="26">
        <v>14</v>
      </c>
      <c r="I40" s="26">
        <v>7.5987142857142942</v>
      </c>
      <c r="J40" s="26">
        <v>2.9012857142857058</v>
      </c>
      <c r="L40" s="26">
        <v>45</v>
      </c>
      <c r="M40" s="26">
        <v>3.7</v>
      </c>
    </row>
    <row r="41" spans="1:13">
      <c r="H41" s="26">
        <v>15</v>
      </c>
      <c r="I41" s="26">
        <v>5.6994693877551086</v>
      </c>
      <c r="J41" s="26">
        <v>1.4005306122448911</v>
      </c>
      <c r="L41" s="26">
        <v>48.333333333333336</v>
      </c>
      <c r="M41" s="26">
        <v>4.0999999999999996</v>
      </c>
    </row>
    <row r="42" spans="1:13">
      <c r="H42" s="26">
        <v>16</v>
      </c>
      <c r="I42" s="26">
        <v>1.9009795918367445</v>
      </c>
      <c r="J42" s="26">
        <v>0.7990204081632557</v>
      </c>
      <c r="L42" s="26">
        <v>51.666666666666664</v>
      </c>
      <c r="M42" s="26">
        <v>4.2</v>
      </c>
    </row>
    <row r="43" spans="1:13">
      <c r="H43" s="26">
        <v>17</v>
      </c>
      <c r="I43" s="26">
        <v>3.1671428571428635</v>
      </c>
      <c r="J43" s="26">
        <v>1.0328571428571367</v>
      </c>
      <c r="L43" s="26">
        <v>55</v>
      </c>
      <c r="M43" s="26">
        <v>4.2300000000000004</v>
      </c>
    </row>
    <row r="44" spans="1:13">
      <c r="H44" s="26">
        <v>18</v>
      </c>
      <c r="I44" s="26">
        <v>5.0663877551020491</v>
      </c>
      <c r="J44" s="26">
        <v>-3.3663877551020489</v>
      </c>
      <c r="L44" s="26">
        <v>58.333333333333336</v>
      </c>
      <c r="M44" s="26">
        <v>4.4000000000000004</v>
      </c>
    </row>
    <row r="45" spans="1:13">
      <c r="H45" s="26">
        <v>19</v>
      </c>
      <c r="I45" s="26">
        <v>5.6994693877551086</v>
      </c>
      <c r="J45" s="26">
        <v>-2.8994693877551088</v>
      </c>
      <c r="L45" s="26">
        <v>61.666666666666664</v>
      </c>
      <c r="M45" s="26">
        <v>4.7</v>
      </c>
    </row>
    <row r="46" spans="1:13">
      <c r="H46" s="26">
        <v>20</v>
      </c>
      <c r="I46" s="26">
        <v>2.534061224489804</v>
      </c>
      <c r="J46" s="26">
        <v>-1.1340612244898041</v>
      </c>
      <c r="L46" s="26">
        <v>65</v>
      </c>
      <c r="M46" s="26">
        <v>4.7</v>
      </c>
    </row>
    <row r="47" spans="1:13">
      <c r="H47" s="26">
        <v>21</v>
      </c>
      <c r="I47" s="26">
        <v>6.3325510204081752</v>
      </c>
      <c r="J47" s="26">
        <v>-0.33255102040817519</v>
      </c>
      <c r="L47" s="26">
        <v>68.333333333333343</v>
      </c>
      <c r="M47" s="26">
        <v>5.7</v>
      </c>
    </row>
    <row r="48" spans="1:13">
      <c r="H48" s="26">
        <v>22</v>
      </c>
      <c r="I48" s="26">
        <v>1.2678979591836779</v>
      </c>
      <c r="J48" s="26">
        <v>2.9621020408163226</v>
      </c>
      <c r="L48" s="26">
        <v>71.666666666666671</v>
      </c>
      <c r="M48" s="26">
        <v>5.9</v>
      </c>
    </row>
    <row r="49" spans="8:13">
      <c r="H49" s="26">
        <v>23</v>
      </c>
      <c r="I49" s="26">
        <v>1.2678979591836779</v>
      </c>
      <c r="J49" s="26">
        <v>-0.16789795918367778</v>
      </c>
      <c r="L49" s="26">
        <v>75.000000000000014</v>
      </c>
      <c r="M49" s="26">
        <v>6</v>
      </c>
    </row>
    <row r="50" spans="8:13">
      <c r="H50" s="26">
        <v>24</v>
      </c>
      <c r="I50" s="26">
        <v>1.9009795918367445</v>
      </c>
      <c r="J50" s="26">
        <v>-9.795918367445644E-4</v>
      </c>
      <c r="L50" s="26">
        <v>78.333333333333343</v>
      </c>
      <c r="M50" s="26">
        <v>6.5</v>
      </c>
    </row>
    <row r="51" spans="8:13">
      <c r="H51" s="26">
        <v>25</v>
      </c>
      <c r="I51" s="26">
        <v>7.5987142857142942</v>
      </c>
      <c r="J51" s="26">
        <v>1.8012857142857062</v>
      </c>
      <c r="L51" s="26">
        <v>81.666666666666671</v>
      </c>
      <c r="M51" s="26">
        <v>7.1</v>
      </c>
    </row>
    <row r="52" spans="8:13">
      <c r="H52" s="26">
        <v>26</v>
      </c>
      <c r="I52" s="26">
        <v>5.0663877551020491</v>
      </c>
      <c r="J52" s="26">
        <v>-3.8663877551020489</v>
      </c>
      <c r="L52" s="26">
        <v>85.000000000000014</v>
      </c>
      <c r="M52" s="26">
        <v>9.4</v>
      </c>
    </row>
    <row r="53" spans="8:13">
      <c r="H53" s="26">
        <v>27</v>
      </c>
      <c r="I53" s="26">
        <v>5.6994693877551086</v>
      </c>
      <c r="J53" s="26">
        <v>-2.2994693877551087</v>
      </c>
      <c r="L53" s="26">
        <v>88.333333333333343</v>
      </c>
      <c r="M53" s="26">
        <v>9.4</v>
      </c>
    </row>
    <row r="54" spans="8:13">
      <c r="H54" s="26">
        <v>28</v>
      </c>
      <c r="I54" s="26">
        <v>3.800224489795923</v>
      </c>
      <c r="J54" s="26">
        <v>-2.7002244897959229</v>
      </c>
      <c r="L54" s="26">
        <v>91.666666666666671</v>
      </c>
      <c r="M54" s="26">
        <v>10</v>
      </c>
    </row>
    <row r="55" spans="8:13">
      <c r="H55" s="26">
        <v>29</v>
      </c>
      <c r="I55" s="26">
        <v>8.2317959183673537</v>
      </c>
      <c r="J55" s="26">
        <v>-1.7317959183673537</v>
      </c>
      <c r="L55" s="26">
        <v>95.000000000000014</v>
      </c>
      <c r="M55" s="26">
        <v>10.5</v>
      </c>
    </row>
    <row r="56" spans="8:13" ht="17" thickBot="1">
      <c r="H56" s="27">
        <v>30</v>
      </c>
      <c r="I56" s="27">
        <v>4.4333061224489896</v>
      </c>
      <c r="J56" s="27">
        <v>-3.3306122448989228E-2</v>
      </c>
      <c r="L56" s="27">
        <v>98.333333333333343</v>
      </c>
      <c r="M56" s="27">
        <v>11</v>
      </c>
    </row>
  </sheetData>
  <sortState xmlns:xlrd2="http://schemas.microsoft.com/office/spreadsheetml/2017/richdata2" ref="M27:M56">
    <sortCondition ref="M27"/>
  </sortState>
  <hyperlinks>
    <hyperlink ref="C10" r:id="rId1" display="/events/?flag=1&amp;CFID=&amp;CFPARAMS=&amp;PlayerID=203507&amp;TeamID=0&amp;GameID=&amp;ContextMeasure=REB&amp;Season=2019-20&amp;SeasonType=Regular Season&amp;LeagueID=00&amp;PerMode=PerGame&amp;Scope=S&amp;StatCategory=PTS&amp;section=leaders" xr:uid="{F56A085A-18CB-DF4B-A603-1B369AF366D0}"/>
    <hyperlink ref="C14" r:id="rId2" display="/events/?flag=1&amp;CFID=&amp;CFPARAMS=&amp;PlayerID=201935&amp;TeamID=0&amp;GameID=&amp;ContextMeasure=REB&amp;Season=2019-20&amp;SeasonType=Regular Season&amp;LeagueID=00&amp;PerMode=PerGame&amp;Scope=S&amp;StatCategory=PTS&amp;section=leaders" xr:uid="{AD8F8F95-83B1-D04E-B6EF-D5A30DFC14EC}"/>
    <hyperlink ref="C29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1FDD6D60-E01C-5B4B-8922-31743EDE1AD0}"/>
    <hyperlink ref="C21" r:id="rId4" display="/events/?flag=1&amp;CFID=&amp;CFPARAMS=&amp;PlayerID=203521&amp;TeamID=0&amp;GameID=&amp;ContextMeasure=REB&amp;Season=2019-20&amp;SeasonType=Regular Season&amp;LeagueID=00&amp;PerMode=PerGame&amp;Scope=S&amp;StatCategory=PTS&amp;section=leaders" xr:uid="{B8B4E6DA-02F9-6B46-928C-D5223C56B5C6}"/>
    <hyperlink ref="C13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DE18A87B-ACEC-8943-892E-5D747CA7D15A}"/>
    <hyperlink ref="C24" r:id="rId6" display="/events/?flag=1&amp;CFID=&amp;CFPARAMS=&amp;PlayerID=203526&amp;TeamID=0&amp;GameID=&amp;ContextMeasure=REB&amp;Season=2019-20&amp;SeasonType=Regular Season&amp;LeagueID=00&amp;PerMode=PerGame&amp;Scope=S&amp;StatCategory=PTS&amp;section=leaders" xr:uid="{087A6071-8BE3-8F44-B3ED-1E209F2992D7}"/>
    <hyperlink ref="C19" r:id="rId7" display="/events/?flag=1&amp;CFID=&amp;CFPARAMS=&amp;PlayerID=2594&amp;TeamID=0&amp;GameID=&amp;ContextMeasure=REB&amp;Season=2019-20&amp;SeasonType=Regular Season&amp;LeagueID=00&amp;PerMode=PerGame&amp;Scope=S&amp;StatCategory=PTS&amp;section=leaders" xr:uid="{D70B06B8-B127-1147-91E1-BC0E616A7260}"/>
    <hyperlink ref="C27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137723FA-B531-4A4B-99A2-FA382EAEC430}"/>
    <hyperlink ref="C20" r:id="rId9" display="/events/?flag=1&amp;CFID=&amp;CFPARAMS=&amp;PlayerID=101107&amp;TeamID=0&amp;GameID=&amp;ContextMeasure=REB&amp;Season=2019-20&amp;SeasonType=Regular Season&amp;LeagueID=00&amp;PerMode=PerGame&amp;Scope=S&amp;StatCategory=PTS&amp;section=leaders" xr:uid="{DD335D45-26BC-5E4C-A2FD-B22F8F039A03}"/>
    <hyperlink ref="C18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77B001E5-8350-FE40-AF8E-FF3D6DBAEC68}"/>
    <hyperlink ref="C23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BA8AD4D7-F3C3-E546-8425-E3E9FE97A02F}"/>
    <hyperlink ref="C30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3C3730EE-598E-9B4C-9393-847FA01BE098}"/>
    <hyperlink ref="C25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352CB731-E282-DF46-B459-DAFEFAF525E4}"/>
    <hyperlink ref="C6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C9161CAD-10EC-3A42-8D49-675ECFF4DB06}"/>
    <hyperlink ref="C9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9BDAFF41-4B2F-6D4B-B4F4-7FD726CDFADD}"/>
    <hyperlink ref="C26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638210CB-A612-1344-BC4C-E754D030706D}"/>
    <hyperlink ref="C22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A9489FC5-951D-FC40-8B98-504534E17F5D}"/>
    <hyperlink ref="C11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2881B6B3-0659-AF42-B040-FD2A50188647}"/>
    <hyperlink ref="C4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B00CDF87-582F-0D47-B079-B9D9C1313A98}"/>
    <hyperlink ref="C3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EB7DDA22-D2AA-9143-950B-0664BA7C9BBC}"/>
    <hyperlink ref="C15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52BA30EA-A205-464D-891B-DB952DF4E825}"/>
    <hyperlink ref="C5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B7E7F0A8-9F1C-2144-B58D-AFBB30DB851B}"/>
    <hyperlink ref="C12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0271F2D1-3A5D-D642-9CDB-3FDE0205825A}"/>
    <hyperlink ref="C8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4D45256D-01F6-944E-96CF-51D980B7340B}"/>
    <hyperlink ref="C17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B1B9DABF-4EC9-C047-84BF-EDDD5D82B091}"/>
    <hyperlink ref="C2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231BC237-D0A2-E44D-941A-D0989F414B75}"/>
    <hyperlink ref="C28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5E1B8F9F-0A74-CE46-ABB8-4A8BAC374076}"/>
    <hyperlink ref="C16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D81BB3EC-B034-7B4A-92B0-961E3A660BFF}"/>
    <hyperlink ref="C7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61A646BE-7ECD-FC44-814F-070E68BE6E1D}"/>
    <hyperlink ref="C31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37B76693-134C-9E4A-9797-3C8A06481553}"/>
  </hyperlinks>
  <pageMargins left="0.7" right="0.7" top="0.75" bottom="0.75" header="0.3" footer="0.3"/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D291-C6A0-CE46-BC1E-885C035AFC12}">
  <dimension ref="A1:T44"/>
  <sheetViews>
    <sheetView showGridLines="0" workbookViewId="0">
      <pane ySplit="2" topLeftCell="A3" activePane="bottomLeft" state="frozenSplit"/>
      <selection pane="bottomLeft" activeCell="G3" sqref="G3:G32"/>
    </sheetView>
  </sheetViews>
  <sheetFormatPr baseColWidth="10" defaultRowHeight="16"/>
  <cols>
    <col min="1" max="1" width="1" style="5" customWidth="1"/>
    <col min="2" max="5" width="8.1640625" style="5" customWidth="1"/>
    <col min="6" max="6" width="5.83203125" style="5" bestFit="1" customWidth="1"/>
    <col min="7" max="7" width="10.83203125" style="5" bestFit="1" customWidth="1"/>
    <col min="8" max="8" width="8.33203125" style="5" bestFit="1" customWidth="1"/>
    <col min="9" max="9" width="7.5" style="5" bestFit="1" customWidth="1"/>
    <col min="10" max="10" width="1.6640625" style="5" customWidth="1"/>
    <col min="11" max="11" width="13.5" style="5" bestFit="1" customWidth="1"/>
    <col min="12" max="12" width="1" style="5" customWidth="1"/>
    <col min="13" max="14" width="6.6640625" style="5" bestFit="1" customWidth="1"/>
    <col min="15" max="16384" width="10.83203125" style="5"/>
  </cols>
  <sheetData>
    <row r="1" spans="2:20" ht="19">
      <c r="C1" s="3" t="s">
        <v>310</v>
      </c>
      <c r="D1" s="3"/>
      <c r="E1" s="3"/>
      <c r="F1" s="3"/>
      <c r="G1" s="3" t="s">
        <v>311</v>
      </c>
      <c r="H1" s="3"/>
      <c r="I1" s="3"/>
      <c r="J1" s="3"/>
      <c r="K1" s="3"/>
      <c r="L1" s="3"/>
      <c r="M1" s="3" t="s">
        <v>307</v>
      </c>
      <c r="N1" s="3" t="s">
        <v>356</v>
      </c>
    </row>
    <row r="2" spans="2:20" s="3" customFormat="1" ht="19">
      <c r="B2" s="4" t="s">
        <v>309</v>
      </c>
      <c r="C2" s="4" t="s">
        <v>301</v>
      </c>
      <c r="D2" s="4" t="s">
        <v>314</v>
      </c>
      <c r="E2" s="15" t="s">
        <v>315</v>
      </c>
      <c r="F2" s="4"/>
      <c r="G2" s="4" t="s">
        <v>302</v>
      </c>
      <c r="H2" s="4" t="s">
        <v>321</v>
      </c>
      <c r="I2" s="4" t="s">
        <v>319</v>
      </c>
      <c r="J2" s="4"/>
      <c r="K2" s="4" t="s">
        <v>320</v>
      </c>
      <c r="L2" s="4"/>
      <c r="M2" s="30">
        <f>CORREL(C3:C32,G3:G32)</f>
        <v>0.71819506144909995</v>
      </c>
      <c r="N2" s="30">
        <f>M2^2</f>
        <v>0.51580414628987648</v>
      </c>
      <c r="O2" s="5"/>
    </row>
    <row r="3" spans="2:20">
      <c r="B3" s="11">
        <v>1</v>
      </c>
      <c r="C3" s="12">
        <v>82</v>
      </c>
      <c r="D3" s="17">
        <f>C3-$C$35</f>
        <v>3.6666666666666714</v>
      </c>
      <c r="E3" s="17">
        <f>D3^2</f>
        <v>13.444444444444478</v>
      </c>
      <c r="F3" s="16"/>
      <c r="G3" s="19">
        <v>10</v>
      </c>
      <c r="H3" s="17">
        <f>G3-$G$35</f>
        <v>5.3556666666666652</v>
      </c>
      <c r="I3" s="20">
        <f>H3^2</f>
        <v>28.68316544444443</v>
      </c>
      <c r="J3" s="18"/>
      <c r="K3" s="22">
        <f>D3*H3</f>
        <v>19.637444444444466</v>
      </c>
      <c r="L3" s="18"/>
    </row>
    <row r="4" spans="2:20">
      <c r="B4" s="11">
        <v>2</v>
      </c>
      <c r="C4" s="12">
        <v>76</v>
      </c>
      <c r="D4" s="17">
        <f t="shared" ref="D4:D32" si="0">C4-$C$35</f>
        <v>-2.3333333333333286</v>
      </c>
      <c r="E4" s="17">
        <f t="shared" ref="E4:E32" si="1">D4^2</f>
        <v>5.4444444444444224</v>
      </c>
      <c r="F4" s="16"/>
      <c r="G4" s="19">
        <v>3.7</v>
      </c>
      <c r="H4" s="17">
        <f t="shared" ref="H4:H32" si="2">G4-$G$35</f>
        <v>-0.94433333333333458</v>
      </c>
      <c r="I4" s="20">
        <f t="shared" ref="I4:I32" si="3">H4^2</f>
        <v>0.89176544444444683</v>
      </c>
      <c r="J4" s="18"/>
      <c r="K4" s="22">
        <f t="shared" ref="K4:K32" si="4">D4*H4</f>
        <v>2.2034444444444428</v>
      </c>
      <c r="L4" s="18"/>
      <c r="N4" s="25">
        <f>1-N2</f>
        <v>0.48419585371012352</v>
      </c>
    </row>
    <row r="5" spans="2:20">
      <c r="B5" s="11">
        <v>3</v>
      </c>
      <c r="C5" s="12">
        <v>78</v>
      </c>
      <c r="D5" s="17">
        <f t="shared" si="0"/>
        <v>-0.3333333333333286</v>
      </c>
      <c r="E5" s="17">
        <f t="shared" si="1"/>
        <v>0.11111111111110795</v>
      </c>
      <c r="F5" s="16"/>
      <c r="G5" s="19">
        <v>4.0999999999999996</v>
      </c>
      <c r="H5" s="17">
        <f t="shared" si="2"/>
        <v>-0.54433333333333511</v>
      </c>
      <c r="I5" s="20">
        <f t="shared" si="3"/>
        <v>0.29629877777777969</v>
      </c>
      <c r="J5" s="18"/>
      <c r="K5" s="22">
        <f t="shared" si="4"/>
        <v>0.18144444444444247</v>
      </c>
      <c r="L5" s="18"/>
      <c r="T5" s="5">
        <v>0.63646793250063505</v>
      </c>
    </row>
    <row r="6" spans="2:20">
      <c r="B6" s="11">
        <v>4</v>
      </c>
      <c r="C6" s="12">
        <v>82</v>
      </c>
      <c r="D6" s="17">
        <f t="shared" si="0"/>
        <v>3.6666666666666714</v>
      </c>
      <c r="E6" s="17">
        <f t="shared" si="1"/>
        <v>13.444444444444478</v>
      </c>
      <c r="F6" s="16"/>
      <c r="G6" s="19">
        <v>4.7</v>
      </c>
      <c r="H6" s="17">
        <f t="shared" si="2"/>
        <v>5.5666666666665421E-2</v>
      </c>
      <c r="I6" s="20">
        <f t="shared" si="3"/>
        <v>3.0987777777776392E-3</v>
      </c>
      <c r="J6" s="18"/>
      <c r="K6" s="22">
        <f t="shared" si="4"/>
        <v>0.2041111111111068</v>
      </c>
      <c r="L6" s="18"/>
    </row>
    <row r="7" spans="2:20">
      <c r="B7" s="11">
        <v>5</v>
      </c>
      <c r="C7" s="12">
        <v>83</v>
      </c>
      <c r="D7" s="17">
        <f t="shared" si="0"/>
        <v>4.6666666666666714</v>
      </c>
      <c r="E7" s="17">
        <f t="shared" si="1"/>
        <v>21.777777777777821</v>
      </c>
      <c r="F7" s="16"/>
      <c r="G7" s="19">
        <v>9.4</v>
      </c>
      <c r="H7" s="17">
        <f t="shared" si="2"/>
        <v>4.7556666666666656</v>
      </c>
      <c r="I7" s="20">
        <f t="shared" si="3"/>
        <v>22.616365444444433</v>
      </c>
      <c r="J7" s="18"/>
      <c r="K7" s="22">
        <f t="shared" si="4"/>
        <v>22.193111111111129</v>
      </c>
      <c r="L7" s="18"/>
    </row>
    <row r="8" spans="2:20">
      <c r="B8" s="11">
        <v>6</v>
      </c>
      <c r="C8" s="12">
        <v>78</v>
      </c>
      <c r="D8" s="17">
        <f t="shared" si="0"/>
        <v>-0.3333333333333286</v>
      </c>
      <c r="E8" s="17">
        <f t="shared" si="1"/>
        <v>0.11111111111110795</v>
      </c>
      <c r="F8" s="16"/>
      <c r="G8" s="19">
        <v>5.7</v>
      </c>
      <c r="H8" s="17">
        <f t="shared" si="2"/>
        <v>1.0556666666666654</v>
      </c>
      <c r="I8" s="20">
        <f t="shared" si="3"/>
        <v>1.1144321111111084</v>
      </c>
      <c r="J8" s="18"/>
      <c r="K8" s="22">
        <f t="shared" si="4"/>
        <v>-0.35188888888888348</v>
      </c>
      <c r="L8" s="18"/>
    </row>
    <row r="9" spans="2:20">
      <c r="B9" s="11">
        <v>7</v>
      </c>
      <c r="C9" s="12">
        <v>74</v>
      </c>
      <c r="D9" s="17">
        <f t="shared" si="0"/>
        <v>-4.3333333333333286</v>
      </c>
      <c r="E9" s="17">
        <f t="shared" si="1"/>
        <v>18.777777777777736</v>
      </c>
      <c r="F9" s="16"/>
      <c r="G9" s="19">
        <v>2</v>
      </c>
      <c r="H9" s="17">
        <f t="shared" si="2"/>
        <v>-2.6443333333333348</v>
      </c>
      <c r="I9" s="20">
        <f t="shared" si="3"/>
        <v>6.9924987777777856</v>
      </c>
      <c r="J9" s="18"/>
      <c r="K9" s="22">
        <f t="shared" si="4"/>
        <v>11.458777777777771</v>
      </c>
      <c r="L9" s="18"/>
    </row>
    <row r="10" spans="2:20">
      <c r="B10" s="11">
        <v>8</v>
      </c>
      <c r="C10" s="12">
        <v>75</v>
      </c>
      <c r="D10" s="17">
        <f t="shared" si="0"/>
        <v>-3.3333333333333286</v>
      </c>
      <c r="E10" s="17">
        <f t="shared" si="1"/>
        <v>11.111111111111079</v>
      </c>
      <c r="F10" s="16"/>
      <c r="G10" s="19">
        <v>2.9</v>
      </c>
      <c r="H10" s="17">
        <f t="shared" si="2"/>
        <v>-1.7443333333333348</v>
      </c>
      <c r="I10" s="20">
        <f t="shared" si="3"/>
        <v>3.0426987777777832</v>
      </c>
      <c r="J10" s="18"/>
      <c r="K10" s="22">
        <f t="shared" si="4"/>
        <v>5.8144444444444412</v>
      </c>
      <c r="L10" s="18"/>
    </row>
    <row r="11" spans="2:20">
      <c r="B11" s="11">
        <v>9</v>
      </c>
      <c r="C11" s="12">
        <v>83</v>
      </c>
      <c r="D11" s="17">
        <f t="shared" si="0"/>
        <v>4.6666666666666714</v>
      </c>
      <c r="E11" s="17">
        <f t="shared" si="1"/>
        <v>21.777777777777821</v>
      </c>
      <c r="F11" s="16"/>
      <c r="G11" s="19">
        <v>11</v>
      </c>
      <c r="H11" s="17">
        <f t="shared" si="2"/>
        <v>6.3556666666666652</v>
      </c>
      <c r="I11" s="20">
        <f t="shared" si="3"/>
        <v>40.394498777777763</v>
      </c>
      <c r="J11" s="18"/>
      <c r="K11" s="22">
        <f t="shared" si="4"/>
        <v>29.659777777777801</v>
      </c>
      <c r="L11" s="18"/>
    </row>
    <row r="12" spans="2:20">
      <c r="B12" s="11">
        <v>10</v>
      </c>
      <c r="C12" s="12">
        <v>78</v>
      </c>
      <c r="D12" s="17">
        <f t="shared" si="0"/>
        <v>-0.3333333333333286</v>
      </c>
      <c r="E12" s="17">
        <f t="shared" si="1"/>
        <v>0.11111111111110795</v>
      </c>
      <c r="F12" s="16"/>
      <c r="G12" s="19">
        <v>4.7</v>
      </c>
      <c r="H12" s="17">
        <f t="shared" si="2"/>
        <v>5.5666666666665421E-2</v>
      </c>
      <c r="I12" s="20">
        <f t="shared" si="3"/>
        <v>3.0987777777776392E-3</v>
      </c>
      <c r="J12" s="18"/>
      <c r="K12" s="22">
        <f t="shared" si="4"/>
        <v>-1.8555555555554878E-2</v>
      </c>
      <c r="L12" s="18"/>
    </row>
    <row r="13" spans="2:20">
      <c r="B13" s="11">
        <v>11</v>
      </c>
      <c r="C13" s="12">
        <v>75</v>
      </c>
      <c r="D13" s="17">
        <f t="shared" si="0"/>
        <v>-3.3333333333333286</v>
      </c>
      <c r="E13" s="17">
        <f t="shared" si="1"/>
        <v>11.111111111111079</v>
      </c>
      <c r="F13" s="16"/>
      <c r="G13" s="19">
        <v>3.2</v>
      </c>
      <c r="H13" s="17">
        <f t="shared" si="2"/>
        <v>-1.4443333333333346</v>
      </c>
      <c r="I13" s="20">
        <f t="shared" si="3"/>
        <v>2.0860987777777815</v>
      </c>
      <c r="J13" s="18"/>
      <c r="K13" s="22">
        <f t="shared" si="4"/>
        <v>4.8144444444444421</v>
      </c>
      <c r="L13" s="18"/>
    </row>
    <row r="14" spans="2:20">
      <c r="B14" s="11">
        <v>12</v>
      </c>
      <c r="C14" s="12">
        <v>80</v>
      </c>
      <c r="D14" s="17">
        <f t="shared" si="0"/>
        <v>1.6666666666666714</v>
      </c>
      <c r="E14" s="17">
        <f t="shared" si="1"/>
        <v>2.7777777777777937</v>
      </c>
      <c r="F14" s="16"/>
      <c r="G14" s="19">
        <v>2.4</v>
      </c>
      <c r="H14" s="17">
        <f t="shared" si="2"/>
        <v>-2.2443333333333348</v>
      </c>
      <c r="I14" s="20">
        <f t="shared" si="3"/>
        <v>5.0370321111111176</v>
      </c>
      <c r="J14" s="18"/>
      <c r="K14" s="22">
        <f t="shared" si="4"/>
        <v>-3.7405555555555687</v>
      </c>
      <c r="L14" s="18"/>
    </row>
    <row r="15" spans="2:20">
      <c r="B15" s="11">
        <v>13</v>
      </c>
      <c r="C15" s="12">
        <v>77</v>
      </c>
      <c r="D15" s="17">
        <f t="shared" si="0"/>
        <v>-1.3333333333333286</v>
      </c>
      <c r="E15" s="17">
        <f t="shared" si="1"/>
        <v>1.7777777777777652</v>
      </c>
      <c r="F15" s="16"/>
      <c r="G15" s="19">
        <v>5.9</v>
      </c>
      <c r="H15" s="17">
        <f t="shared" si="2"/>
        <v>1.2556666666666656</v>
      </c>
      <c r="I15" s="20">
        <f t="shared" si="3"/>
        <v>1.576698777777775</v>
      </c>
      <c r="J15" s="18"/>
      <c r="K15" s="22">
        <f t="shared" si="4"/>
        <v>-1.674222222222215</v>
      </c>
      <c r="L15" s="18"/>
    </row>
    <row r="16" spans="2:20">
      <c r="B16" s="11">
        <v>14</v>
      </c>
      <c r="C16" s="12">
        <v>83</v>
      </c>
      <c r="D16" s="17">
        <f t="shared" si="0"/>
        <v>4.6666666666666714</v>
      </c>
      <c r="E16" s="17">
        <f t="shared" si="1"/>
        <v>21.777777777777821</v>
      </c>
      <c r="F16" s="16"/>
      <c r="G16" s="19">
        <v>10.5</v>
      </c>
      <c r="H16" s="17">
        <f t="shared" si="2"/>
        <v>5.8556666666666652</v>
      </c>
      <c r="I16" s="20">
        <f t="shared" si="3"/>
        <v>34.288832111111091</v>
      </c>
      <c r="J16" s="18"/>
      <c r="K16" s="22">
        <f t="shared" si="4"/>
        <v>27.326444444444466</v>
      </c>
      <c r="L16" s="18"/>
    </row>
    <row r="17" spans="2:12">
      <c r="B17" s="11">
        <v>15</v>
      </c>
      <c r="C17" s="12">
        <v>80</v>
      </c>
      <c r="D17" s="17">
        <f t="shared" si="0"/>
        <v>1.6666666666666714</v>
      </c>
      <c r="E17" s="17">
        <f t="shared" si="1"/>
        <v>2.7777777777777937</v>
      </c>
      <c r="F17" s="16"/>
      <c r="G17" s="19">
        <v>7.1</v>
      </c>
      <c r="H17" s="17">
        <f t="shared" si="2"/>
        <v>2.4556666666666649</v>
      </c>
      <c r="I17" s="20">
        <f t="shared" si="3"/>
        <v>6.0302987777777695</v>
      </c>
      <c r="J17" s="18"/>
      <c r="K17" s="22">
        <f t="shared" si="4"/>
        <v>4.0927777777777861</v>
      </c>
      <c r="L17" s="18"/>
    </row>
    <row r="18" spans="2:12">
      <c r="B18" s="11">
        <v>16</v>
      </c>
      <c r="C18" s="12">
        <v>74</v>
      </c>
      <c r="D18" s="17">
        <f t="shared" si="0"/>
        <v>-4.3333333333333286</v>
      </c>
      <c r="E18" s="17">
        <f t="shared" si="1"/>
        <v>18.777777777777736</v>
      </c>
      <c r="F18" s="16"/>
      <c r="G18" s="19">
        <v>2.7</v>
      </c>
      <c r="H18" s="17">
        <f t="shared" si="2"/>
        <v>-1.9443333333333346</v>
      </c>
      <c r="I18" s="20">
        <f t="shared" si="3"/>
        <v>3.7804321111111161</v>
      </c>
      <c r="J18" s="18"/>
      <c r="K18" s="22">
        <f t="shared" si="4"/>
        <v>8.425444444444441</v>
      </c>
      <c r="L18" s="18"/>
    </row>
    <row r="19" spans="2:12">
      <c r="B19" s="11">
        <v>17</v>
      </c>
      <c r="C19" s="12">
        <v>76</v>
      </c>
      <c r="D19" s="17">
        <f t="shared" si="0"/>
        <v>-2.3333333333333286</v>
      </c>
      <c r="E19" s="17">
        <f t="shared" si="1"/>
        <v>5.4444444444444224</v>
      </c>
      <c r="F19" s="16"/>
      <c r="G19" s="19">
        <v>4.2</v>
      </c>
      <c r="H19" s="17">
        <f t="shared" si="2"/>
        <v>-0.44433333333333458</v>
      </c>
      <c r="I19" s="20">
        <f t="shared" si="3"/>
        <v>0.19743211111111222</v>
      </c>
      <c r="J19" s="18"/>
      <c r="K19" s="22">
        <f t="shared" si="4"/>
        <v>1.0367777777777787</v>
      </c>
      <c r="L19" s="18"/>
    </row>
    <row r="20" spans="2:12">
      <c r="B20" s="11">
        <v>18</v>
      </c>
      <c r="C20" s="12">
        <v>79</v>
      </c>
      <c r="D20" s="17">
        <f t="shared" si="0"/>
        <v>0.6666666666666714</v>
      </c>
      <c r="E20" s="17">
        <f t="shared" si="1"/>
        <v>0.44444444444445075</v>
      </c>
      <c r="F20" s="16"/>
      <c r="G20" s="19">
        <v>1.7</v>
      </c>
      <c r="H20" s="17">
        <f t="shared" si="2"/>
        <v>-2.9443333333333346</v>
      </c>
      <c r="I20" s="20">
        <f t="shared" si="3"/>
        <v>8.6690987777777853</v>
      </c>
      <c r="J20" s="18"/>
      <c r="K20" s="22">
        <f t="shared" si="4"/>
        <v>-1.9628888888889036</v>
      </c>
      <c r="L20" s="18"/>
    </row>
    <row r="21" spans="2:12">
      <c r="B21" s="11">
        <v>19</v>
      </c>
      <c r="C21" s="12">
        <v>80</v>
      </c>
      <c r="D21" s="17">
        <f t="shared" si="0"/>
        <v>1.6666666666666714</v>
      </c>
      <c r="E21" s="17">
        <f t="shared" si="1"/>
        <v>2.7777777777777937</v>
      </c>
      <c r="F21" s="16"/>
      <c r="G21" s="19">
        <v>2.8</v>
      </c>
      <c r="H21" s="17">
        <f t="shared" si="2"/>
        <v>-1.8443333333333349</v>
      </c>
      <c r="I21" s="20">
        <f t="shared" si="3"/>
        <v>3.4015654444444503</v>
      </c>
      <c r="J21" s="18"/>
      <c r="K21" s="22">
        <f t="shared" si="4"/>
        <v>-3.0738888888889004</v>
      </c>
      <c r="L21" s="18"/>
    </row>
    <row r="22" spans="2:12">
      <c r="B22" s="11">
        <v>20</v>
      </c>
      <c r="C22" s="12">
        <v>75</v>
      </c>
      <c r="D22" s="17">
        <f t="shared" si="0"/>
        <v>-3.3333333333333286</v>
      </c>
      <c r="E22" s="17">
        <f t="shared" si="1"/>
        <v>11.111111111111079</v>
      </c>
      <c r="F22" s="16"/>
      <c r="G22" s="19">
        <v>1.4</v>
      </c>
      <c r="H22" s="17">
        <f t="shared" si="2"/>
        <v>-3.2443333333333348</v>
      </c>
      <c r="I22" s="20">
        <f t="shared" si="3"/>
        <v>10.525698777777787</v>
      </c>
      <c r="J22" s="18"/>
      <c r="K22" s="22">
        <f t="shared" si="4"/>
        <v>10.814444444444435</v>
      </c>
      <c r="L22" s="18"/>
    </row>
    <row r="23" spans="2:12">
      <c r="B23" s="11">
        <v>21</v>
      </c>
      <c r="C23" s="12">
        <v>81</v>
      </c>
      <c r="D23" s="17">
        <f t="shared" si="0"/>
        <v>2.6666666666666714</v>
      </c>
      <c r="E23" s="17">
        <f t="shared" si="1"/>
        <v>7.1111111111111365</v>
      </c>
      <c r="F23" s="16"/>
      <c r="G23" s="19">
        <v>6</v>
      </c>
      <c r="H23" s="17">
        <f t="shared" si="2"/>
        <v>1.3556666666666652</v>
      </c>
      <c r="I23" s="20">
        <f t="shared" si="3"/>
        <v>1.8378321111111073</v>
      </c>
      <c r="J23" s="18"/>
      <c r="K23" s="22">
        <f t="shared" si="4"/>
        <v>3.6151111111111138</v>
      </c>
      <c r="L23" s="18"/>
    </row>
    <row r="24" spans="2:12">
      <c r="B24" s="11">
        <v>22</v>
      </c>
      <c r="C24" s="12">
        <v>73</v>
      </c>
      <c r="D24" s="17">
        <f t="shared" si="0"/>
        <v>-5.3333333333333286</v>
      </c>
      <c r="E24" s="17">
        <f t="shared" si="1"/>
        <v>28.444444444444393</v>
      </c>
      <c r="F24" s="16"/>
      <c r="G24" s="19">
        <v>4.2300000000000004</v>
      </c>
      <c r="H24" s="17">
        <f t="shared" si="2"/>
        <v>-0.41433333333333433</v>
      </c>
      <c r="I24" s="20">
        <f t="shared" si="3"/>
        <v>0.17167211111111194</v>
      </c>
      <c r="J24" s="18"/>
      <c r="K24" s="22">
        <f t="shared" si="4"/>
        <v>2.2097777777777812</v>
      </c>
      <c r="L24" s="18"/>
    </row>
    <row r="25" spans="2:12">
      <c r="B25" s="11">
        <v>23</v>
      </c>
      <c r="C25" s="12">
        <v>73</v>
      </c>
      <c r="D25" s="17">
        <f t="shared" si="0"/>
        <v>-5.3333333333333286</v>
      </c>
      <c r="E25" s="17">
        <f t="shared" si="1"/>
        <v>28.444444444444393</v>
      </c>
      <c r="F25" s="16"/>
      <c r="G25" s="19">
        <v>1.1000000000000001</v>
      </c>
      <c r="H25" s="17">
        <f t="shared" si="2"/>
        <v>-3.5443333333333347</v>
      </c>
      <c r="I25" s="20">
        <f t="shared" si="3"/>
        <v>12.562298777777787</v>
      </c>
      <c r="J25" s="18"/>
      <c r="K25" s="22">
        <f t="shared" si="4"/>
        <v>18.903111111111102</v>
      </c>
      <c r="L25" s="18"/>
    </row>
    <row r="26" spans="2:12">
      <c r="B26" s="11">
        <v>24</v>
      </c>
      <c r="C26" s="12">
        <v>74</v>
      </c>
      <c r="D26" s="17">
        <f t="shared" si="0"/>
        <v>-4.3333333333333286</v>
      </c>
      <c r="E26" s="17">
        <f t="shared" si="1"/>
        <v>18.777777777777736</v>
      </c>
      <c r="F26" s="16"/>
      <c r="G26" s="19">
        <v>1.9</v>
      </c>
      <c r="H26" s="17">
        <f t="shared" si="2"/>
        <v>-2.7443333333333348</v>
      </c>
      <c r="I26" s="20">
        <f t="shared" si="3"/>
        <v>7.5313654444444529</v>
      </c>
      <c r="J26" s="18"/>
      <c r="K26" s="22">
        <f t="shared" si="4"/>
        <v>11.892111111111104</v>
      </c>
      <c r="L26" s="18"/>
    </row>
    <row r="27" spans="2:12">
      <c r="B27" s="11">
        <v>25</v>
      </c>
      <c r="C27" s="12">
        <v>83</v>
      </c>
      <c r="D27" s="17">
        <f t="shared" si="0"/>
        <v>4.6666666666666714</v>
      </c>
      <c r="E27" s="17">
        <f t="shared" si="1"/>
        <v>21.777777777777821</v>
      </c>
      <c r="F27" s="16"/>
      <c r="G27" s="19">
        <v>9.4</v>
      </c>
      <c r="H27" s="17">
        <f t="shared" si="2"/>
        <v>4.7556666666666656</v>
      </c>
      <c r="I27" s="20">
        <f t="shared" si="3"/>
        <v>22.616365444444433</v>
      </c>
      <c r="J27" s="18"/>
      <c r="K27" s="22">
        <f t="shared" si="4"/>
        <v>22.193111111111129</v>
      </c>
      <c r="L27" s="18"/>
    </row>
    <row r="28" spans="2:12">
      <c r="B28" s="11">
        <v>26</v>
      </c>
      <c r="C28" s="12">
        <v>79</v>
      </c>
      <c r="D28" s="17">
        <f t="shared" si="0"/>
        <v>0.6666666666666714</v>
      </c>
      <c r="E28" s="17">
        <f t="shared" si="1"/>
        <v>0.44444444444445075</v>
      </c>
      <c r="F28" s="16"/>
      <c r="G28" s="19">
        <v>1.2</v>
      </c>
      <c r="H28" s="17">
        <f t="shared" si="2"/>
        <v>-3.4443333333333346</v>
      </c>
      <c r="I28" s="20">
        <f t="shared" si="3"/>
        <v>11.86343211111112</v>
      </c>
      <c r="J28" s="18"/>
      <c r="K28" s="22">
        <f t="shared" si="4"/>
        <v>-2.2962222222222395</v>
      </c>
      <c r="L28" s="18"/>
    </row>
    <row r="29" spans="2:12">
      <c r="B29" s="11">
        <v>27</v>
      </c>
      <c r="C29" s="12">
        <v>80</v>
      </c>
      <c r="D29" s="17">
        <f t="shared" si="0"/>
        <v>1.6666666666666714</v>
      </c>
      <c r="E29" s="17">
        <f t="shared" si="1"/>
        <v>2.7777777777777937</v>
      </c>
      <c r="F29" s="16"/>
      <c r="G29" s="19">
        <v>3.4</v>
      </c>
      <c r="H29" s="17">
        <f t="shared" si="2"/>
        <v>-1.2443333333333348</v>
      </c>
      <c r="I29" s="20">
        <f t="shared" si="3"/>
        <v>1.5483654444444481</v>
      </c>
      <c r="J29" s="18"/>
      <c r="K29" s="22">
        <f t="shared" si="4"/>
        <v>-2.0738888888888973</v>
      </c>
      <c r="L29" s="18"/>
    </row>
    <row r="30" spans="2:12">
      <c r="B30" s="11">
        <v>28</v>
      </c>
      <c r="C30" s="12">
        <v>77</v>
      </c>
      <c r="D30" s="17">
        <f t="shared" si="0"/>
        <v>-1.3333333333333286</v>
      </c>
      <c r="E30" s="17">
        <f t="shared" si="1"/>
        <v>1.7777777777777652</v>
      </c>
      <c r="F30" s="16"/>
      <c r="G30" s="19">
        <v>1.1000000000000001</v>
      </c>
      <c r="H30" s="17">
        <f t="shared" si="2"/>
        <v>-3.5443333333333347</v>
      </c>
      <c r="I30" s="20">
        <f t="shared" si="3"/>
        <v>12.562298777777787</v>
      </c>
      <c r="J30" s="18"/>
      <c r="K30" s="22">
        <f t="shared" si="4"/>
        <v>4.725777777777763</v>
      </c>
      <c r="L30" s="18"/>
    </row>
    <row r="31" spans="2:12">
      <c r="B31" s="11">
        <v>29</v>
      </c>
      <c r="C31" s="12">
        <v>84</v>
      </c>
      <c r="D31" s="17">
        <f t="shared" si="0"/>
        <v>5.6666666666666714</v>
      </c>
      <c r="E31" s="17">
        <f t="shared" si="1"/>
        <v>32.111111111111164</v>
      </c>
      <c r="F31" s="16"/>
      <c r="G31" s="19">
        <v>6.5</v>
      </c>
      <c r="H31" s="17">
        <f t="shared" si="2"/>
        <v>1.8556666666666652</v>
      </c>
      <c r="I31" s="20">
        <f t="shared" si="3"/>
        <v>3.4434987777777724</v>
      </c>
      <c r="J31" s="18"/>
      <c r="K31" s="22">
        <f t="shared" si="4"/>
        <v>10.515444444444444</v>
      </c>
      <c r="L31" s="18"/>
    </row>
    <row r="32" spans="2:12">
      <c r="B32" s="11">
        <v>30</v>
      </c>
      <c r="C32" s="12">
        <v>78</v>
      </c>
      <c r="D32" s="17">
        <f t="shared" si="0"/>
        <v>-0.3333333333333286</v>
      </c>
      <c r="E32" s="17">
        <f t="shared" si="1"/>
        <v>0.11111111111110795</v>
      </c>
      <c r="F32" s="16"/>
      <c r="G32" s="19">
        <v>4.4000000000000004</v>
      </c>
      <c r="H32" s="17">
        <f t="shared" si="2"/>
        <v>-0.2443333333333344</v>
      </c>
      <c r="I32" s="20">
        <f t="shared" si="3"/>
        <v>5.9698777777778302E-2</v>
      </c>
      <c r="J32" s="18"/>
      <c r="K32" s="22">
        <f t="shared" si="4"/>
        <v>8.1444444444443639E-2</v>
      </c>
      <c r="L32" s="18"/>
    </row>
    <row r="33" spans="1:12">
      <c r="B33" s="10" t="s">
        <v>312</v>
      </c>
      <c r="C33" s="13">
        <f>SUM(C3:C32)</f>
        <v>2350</v>
      </c>
      <c r="D33" s="14">
        <f>SUM(D3:D32)</f>
        <v>1.4210854715202004E-13</v>
      </c>
      <c r="E33" s="14">
        <f>SUM(E3:E32)</f>
        <v>326.66666666666669</v>
      </c>
      <c r="F33" s="10" t="s">
        <v>312</v>
      </c>
      <c r="G33" s="13">
        <f>SUM(G3:G32)</f>
        <v>139.33000000000004</v>
      </c>
      <c r="H33" s="14">
        <f>SUM(H3:H32)</f>
        <v>-4.0856207306205761E-14</v>
      </c>
      <c r="I33" s="21">
        <f>SUM(I3:I32)</f>
        <v>253.82793666666663</v>
      </c>
      <c r="K33" s="21">
        <f>SUM(K3:K32)</f>
        <v>206.80666666666673</v>
      </c>
    </row>
    <row r="34" spans="1:12">
      <c r="B34" s="10" t="s">
        <v>308</v>
      </c>
      <c r="C34" s="5">
        <f>COUNT(B3:B32)</f>
        <v>30</v>
      </c>
      <c r="D34" s="10" t="s">
        <v>316</v>
      </c>
      <c r="E34" s="5">
        <f>C34-1</f>
        <v>29</v>
      </c>
      <c r="F34" s="10" t="s">
        <v>308</v>
      </c>
      <c r="G34" s="5">
        <f>COUNT(G3:G32)</f>
        <v>30</v>
      </c>
      <c r="H34" s="10" t="s">
        <v>316</v>
      </c>
      <c r="I34" s="5">
        <f>G34-1</f>
        <v>29</v>
      </c>
    </row>
    <row r="35" spans="1:12" ht="19">
      <c r="B35" s="10" t="s">
        <v>313</v>
      </c>
      <c r="C35" s="14">
        <f>AVERAGE(C3:C32)</f>
        <v>78.333333333333329</v>
      </c>
      <c r="D35" s="10" t="s">
        <v>318</v>
      </c>
      <c r="E35" s="14">
        <f>_xlfn.VAR.S(C3:C32)</f>
        <v>11.264367816091955</v>
      </c>
      <c r="F35" s="10" t="s">
        <v>313</v>
      </c>
      <c r="G35" s="14">
        <f>AVERAGE(G3:G32)</f>
        <v>4.6443333333333348</v>
      </c>
      <c r="H35" s="10" t="s">
        <v>318</v>
      </c>
      <c r="I35" s="21">
        <f>_xlfn.VAR.S(G3:G32)</f>
        <v>8.7526874712643608</v>
      </c>
    </row>
    <row r="36" spans="1:12">
      <c r="A36" s="10"/>
      <c r="D36" s="10" t="s">
        <v>317</v>
      </c>
      <c r="E36" s="14">
        <f>_xlfn.STDEV.S(C3:C32)</f>
        <v>3.3562431103976893</v>
      </c>
      <c r="H36" s="10" t="s">
        <v>317</v>
      </c>
      <c r="I36" s="21">
        <f>_xlfn.STDEV.S(G3:G32)</f>
        <v>2.9584941222291383</v>
      </c>
    </row>
    <row r="37" spans="1:12">
      <c r="A37" s="10"/>
      <c r="D37" s="10"/>
      <c r="H37" s="10"/>
      <c r="L37" s="14">
        <f>_xlfn.STDEV.S(G3:G32)</f>
        <v>2.9584941222291383</v>
      </c>
    </row>
    <row r="38" spans="1:12">
      <c r="B38" s="5" t="s">
        <v>354</v>
      </c>
    </row>
    <row r="39" spans="1:12">
      <c r="B39" s="5" t="s">
        <v>273</v>
      </c>
    </row>
    <row r="40" spans="1:12">
      <c r="B40" s="5" t="s">
        <v>355</v>
      </c>
    </row>
    <row r="41" spans="1:12">
      <c r="G41" s="37">
        <f>MIN($G$3:$G$32)</f>
        <v>1.1000000000000001</v>
      </c>
    </row>
    <row r="42" spans="1:12">
      <c r="G42" s="37">
        <f>MAX(G3:G32)</f>
        <v>11</v>
      </c>
    </row>
    <row r="44" spans="1:12">
      <c r="E44" s="5">
        <f>E36*3.25</f>
        <v>10.90779010879249</v>
      </c>
      <c r="G44" s="5">
        <f>3.25*I36</f>
        <v>9.6151058972446997</v>
      </c>
    </row>
  </sheetData>
  <hyperlinks>
    <hyperlink ref="G32" r:id="rId1" display="/events/?flag=1&amp;CFID=&amp;CFPARAMS=&amp;PlayerID=203897&amp;TeamID=0&amp;GameID=&amp;ContextMeasure=REB&amp;Season=2019-20&amp;SeasonType=Regular Season&amp;LeagueID=00&amp;PerMode=PerGame&amp;Scope=S&amp;StatCategory=PTS&amp;section=leaders" xr:uid="{85FDFC97-86AA-BF40-BFBD-87EF601BD875}"/>
    <hyperlink ref="G8" r:id="rId2" display="/events/?flag=1&amp;CFID=&amp;CFPARAMS=&amp;PlayerID=201942&amp;TeamID=0&amp;GameID=&amp;ContextMeasure=REB&amp;Season=2019-20&amp;SeasonType=Regular Season&amp;LeagueID=00&amp;PerMode=PerGame&amp;Scope=S&amp;StatCategory=PTS&amp;section=leaders" xr:uid="{E6E195E9-2455-0F4B-9FB0-0AE88AF789CC}"/>
    <hyperlink ref="G17" r:id="rId3" display="/events/?flag=1&amp;CFID=&amp;CFPARAMS=&amp;PlayerID=1628369&amp;TeamID=0&amp;GameID=&amp;ContextMeasure=REB&amp;Season=2019-20&amp;SeasonType=Regular Season&amp;LeagueID=00&amp;PerMode=PerGame&amp;Scope=S&amp;StatCategory=PTS&amp;section=leaders" xr:uid="{43C4F3B4-B8C5-DA41-B344-4E820DF7FC9F}"/>
    <hyperlink ref="G29" r:id="rId4" display="/events/?flag=1&amp;CFID=&amp;CFPARAMS=&amp;PlayerID=203933&amp;TeamID=0&amp;GameID=&amp;ContextMeasure=REB&amp;Season=2019-20&amp;SeasonType=Regular Season&amp;LeagueID=00&amp;PerMode=PerGame&amp;Scope=S&amp;StatCategory=PTS&amp;section=leaders" xr:uid="{63B30FDA-B3F7-DD47-BD83-552C4FE80DFD}"/>
    <hyperlink ref="G3" r:id="rId5" display="/events/?flag=1&amp;CFID=&amp;CFPARAMS=&amp;PlayerID=203083&amp;TeamID=0&amp;GameID=&amp;ContextMeasure=REB&amp;Season=2019-20&amp;SeasonType=Regular Season&amp;LeagueID=00&amp;PerMode=PerGame&amp;Scope=S&amp;StatCategory=PTS&amp;section=leaders" xr:uid="{D44F0372-78B1-AA4B-A119-AB99C364F52E}"/>
    <hyperlink ref="G18" r:id="rId6" display="/events/?flag=1&amp;CFID=&amp;CFPARAMS=&amp;PlayerID=1629134&amp;TeamID=0&amp;GameID=&amp;ContextMeasure=REB&amp;Season=2019-20&amp;SeasonType=Regular Season&amp;LeagueID=00&amp;PerMode=PerGame&amp;Scope=S&amp;StatCategory=PTS&amp;section=leaders" xr:uid="{817739C4-8E72-404F-A58E-8EB50C82DCD8}"/>
    <hyperlink ref="G9" r:id="rId7" display="/events/?flag=1&amp;CFID=&amp;CFPARAMS=&amp;PlayerID=201565&amp;TeamID=0&amp;GameID=&amp;ContextMeasure=REB&amp;Season=2019-20&amp;SeasonType=Regular Season&amp;LeagueID=00&amp;PerMode=PerGame&amp;Scope=S&amp;StatCategory=PTS&amp;section=leaders" xr:uid="{0DE92A01-ADAC-A44A-8170-AF2B2BEBA0C2}"/>
    <hyperlink ref="G13" r:id="rId8" display="/events/?flag=1&amp;CFID=&amp;CFPARAMS=&amp;PlayerID=201609&amp;TeamID=0&amp;GameID=&amp;ContextMeasure=REB&amp;Season=2019-20&amp;SeasonType=Regular Season&amp;LeagueID=00&amp;PerMode=PerGame&amp;Scope=S&amp;StatCategory=PTS&amp;section=leaders" xr:uid="{13CF6DD7-1DFE-5D4B-8144-C1B6C79A5E29}"/>
    <hyperlink ref="G6" r:id="rId9" display="/events/?flag=1&amp;CFID=&amp;CFPARAMS=&amp;PlayerID=202722&amp;TeamID=0&amp;GameID=&amp;ContextMeasure=REB&amp;Season=2019-20&amp;SeasonType=Regular Season&amp;LeagueID=00&amp;PerMode=PerGame&amp;Scope=S&amp;StatCategory=PTS&amp;section=leaders" xr:uid="{EA9EF716-71E0-C44B-8D65-7D5356634A01}"/>
    <hyperlink ref="G16" r:id="rId10" display="/events/?flag=1&amp;CFID=&amp;CFPARAMS=&amp;PlayerID=1628386&amp;TeamID=0&amp;GameID=&amp;ContextMeasure=REB&amp;Season=2019-20&amp;SeasonType=Regular Season&amp;LeagueID=00&amp;PerMode=PerGame&amp;Scope=S&amp;StatCategory=PTS&amp;section=leaders" xr:uid="{0B4DEDDF-0436-434B-B201-4B8EDB493C12}"/>
    <hyperlink ref="G4" r:id="rId11" display="/events/?flag=1&amp;CFID=&amp;CFPARAMS=&amp;PlayerID=1629632&amp;TeamID=0&amp;GameID=&amp;ContextMeasure=REB&amp;Season=2019-20&amp;SeasonType=Regular Season&amp;LeagueID=00&amp;PerMode=PerGame&amp;Scope=S&amp;StatCategory=PTS&amp;section=leaders" xr:uid="{E59B71CC-F435-BD4A-B044-AB16CBE62C0C}"/>
    <hyperlink ref="G5" r:id="rId12" display="/events/?flag=1&amp;CFID=&amp;CFPARAMS=&amp;PlayerID=1627863&amp;TeamID=0&amp;GameID=&amp;ContextMeasure=REB&amp;Season=2019-20&amp;SeasonType=Regular Season&amp;LeagueID=00&amp;PerMode=PerGame&amp;Scope=S&amp;StatCategory=PTS&amp;section=leaders" xr:uid="{7495911F-FE70-304E-9E28-4DFF37E1CE54}"/>
    <hyperlink ref="G12" r:id="rId13" display="/events/?flag=1&amp;CFID=&amp;CFPARAMS=&amp;PlayerID=203922&amp;TeamID=0&amp;GameID=&amp;ContextMeasure=REB&amp;Season=2019-20&amp;SeasonType=Regular Season&amp;LeagueID=00&amp;PerMode=PerGame&amp;Scope=S&amp;StatCategory=PTS&amp;section=leaders" xr:uid="{A4F1EA23-398E-FE45-9989-2426E6941136}"/>
    <hyperlink ref="G23" r:id="rId14" display="/events/?flag=1&amp;CFID=&amp;CFPARAMS=&amp;PlayerID=1629021&amp;TeamID=0&amp;GameID=&amp;ContextMeasure=REB&amp;Season=2019-20&amp;SeasonType=Regular Season&amp;LeagueID=00&amp;PerMode=PerGame&amp;Scope=S&amp;StatCategory=PTS&amp;section=leaders" xr:uid="{555EA9D5-A1E9-1B48-AAE4-2C958FDDB67C}"/>
    <hyperlink ref="G27" r:id="rId15" display="/events/?flag=1&amp;CFID=&amp;CFPARAMS=&amp;PlayerID=203500&amp;TeamID=0&amp;GameID=&amp;ContextMeasure=REB&amp;Season=2019-20&amp;SeasonType=Regular Season&amp;LeagueID=00&amp;PerMode=PerGame&amp;Scope=S&amp;StatCategory=PTS&amp;section=leaders" xr:uid="{C4954DDD-8707-5042-9D39-4E41A4C20A26}"/>
    <hyperlink ref="G10" r:id="rId16" display="/events/?flag=1&amp;CFID=&amp;CFPARAMS=&amp;PlayerID=201588&amp;TeamID=0&amp;GameID=&amp;ContextMeasure=REB&amp;Season=2019-20&amp;SeasonType=Regular Season&amp;LeagueID=00&amp;PerMode=PerGame&amp;Scope=S&amp;StatCategory=PTS&amp;section=leaders" xr:uid="{77C02E5F-4DBC-9C43-8E2A-BDE86498A2FF}"/>
    <hyperlink ref="G7" r:id="rId17" display="/events/?flag=1&amp;CFID=&amp;CFPARAMS=&amp;PlayerID=201599&amp;TeamID=0&amp;GameID=&amp;ContextMeasure=REB&amp;Season=2019-20&amp;SeasonType=Regular Season&amp;LeagueID=00&amp;PerMode=PerGame&amp;Scope=S&amp;StatCategory=PTS&amp;section=leaders" xr:uid="{DBB5B917-CD64-1D4F-9AFB-782779B2E43E}"/>
    <hyperlink ref="G26" r:id="rId18" display="/events/?flag=1&amp;CFID=&amp;CFPARAMS=&amp;PlayerID=203552&amp;TeamID=0&amp;GameID=&amp;ContextMeasure=REB&amp;Season=2019-20&amp;SeasonType=Regular Season&amp;LeagueID=00&amp;PerMode=PerGame&amp;Scope=S&amp;StatCategory=PTS&amp;section=leaders" xr:uid="{0D0D4168-C6A7-6F43-8346-992A80B9A745}"/>
    <hyperlink ref="G31" r:id="rId19" display="/events/?flag=1&amp;CFID=&amp;CFPARAMS=&amp;PlayerID=1626161&amp;TeamID=0&amp;GameID=&amp;ContextMeasure=REB&amp;Season=2019-20&amp;SeasonType=Regular Season&amp;LeagueID=00&amp;PerMode=PerGame&amp;Scope=S&amp;StatCategory=PTS&amp;section=leaders" xr:uid="{F17144C4-0225-6440-8FA8-FD06394D203C}"/>
    <hyperlink ref="G24" r:id="rId20" display="/events/?flag=1&amp;CFID=&amp;CFPARAMS=&amp;PlayerID=201976&amp;TeamID=0&amp;GameID=&amp;ContextMeasure=REB&amp;Season=2019-20&amp;SeasonType=Regular Season&amp;LeagueID=00&amp;PerMode=PerGame&amp;Scope=S&amp;StatCategory=PTS&amp;section=leaders" xr:uid="{07A67F60-A157-2842-A30F-7FA1516CFB49}"/>
    <hyperlink ref="G19" r:id="rId21" display="/events/?flag=1&amp;CFID=&amp;CFPARAMS=&amp;PlayerID=203145&amp;TeamID=0&amp;GameID=&amp;ContextMeasure=REB&amp;Season=2019-20&amp;SeasonType=Regular Season&amp;LeagueID=00&amp;PerMode=PerGame&amp;Scope=S&amp;StatCategory=PTS&amp;section=leaders" xr:uid="{A91D7E8C-285F-5E4F-958F-7B5AD06C629E}"/>
    <hyperlink ref="G21" r:id="rId22" display="/events/?flag=1&amp;CFID=&amp;CFPARAMS=&amp;PlayerID=101107&amp;TeamID=0&amp;GameID=&amp;ContextMeasure=REB&amp;Season=2019-20&amp;SeasonType=Regular Season&amp;LeagueID=00&amp;PerMode=PerGame&amp;Scope=S&amp;StatCategory=PTS&amp;section=leaders" xr:uid="{F8C28D8D-4408-8A48-BFC2-C94ED2DF0FB3}"/>
    <hyperlink ref="G28" r:id="rId23" display="/events/?flag=1&amp;CFID=&amp;CFPARAMS=&amp;PlayerID=1629004&amp;TeamID=0&amp;GameID=&amp;ContextMeasure=REB&amp;Season=2019-20&amp;SeasonType=Regular Season&amp;LeagueID=00&amp;PerMode=PerGame&amp;Scope=S&amp;StatCategory=PTS&amp;section=leaders" xr:uid="{C25D46C2-E010-C94A-B0F1-D1BE3018F9DD}"/>
    <hyperlink ref="G20" r:id="rId24" display="/events/?flag=1&amp;CFID=&amp;CFPARAMS=&amp;PlayerID=2594&amp;TeamID=0&amp;GameID=&amp;ContextMeasure=REB&amp;Season=2019-20&amp;SeasonType=Regular Season&amp;LeagueID=00&amp;PerMode=PerGame&amp;Scope=S&amp;StatCategory=PTS&amp;section=leaders" xr:uid="{AA48DA29-C3D8-484A-BD0E-BD6DEE8B24DD}"/>
    <hyperlink ref="G25" r:id="rId25" display="/events/?flag=1&amp;CFID=&amp;CFPARAMS=&amp;PlayerID=203526&amp;TeamID=0&amp;GameID=&amp;ContextMeasure=REB&amp;Season=2019-20&amp;SeasonType=Regular Season&amp;LeagueID=00&amp;PerMode=PerGame&amp;Scope=S&amp;StatCategory=PTS&amp;section=leaders" xr:uid="{9FE9D243-A4B8-3948-8F17-1BA9900AEFC0}"/>
    <hyperlink ref="G14" r:id="rId26" display="/events/?flag=1&amp;CFID=&amp;CFPARAMS=&amp;PlayerID=1629067&amp;TeamID=0&amp;GameID=&amp;ContextMeasure=REB&amp;Season=2019-20&amp;SeasonType=Regular Season&amp;LeagueID=00&amp;PerMode=PerGame&amp;Scope=S&amp;StatCategory=PTS&amp;section=leaders" xr:uid="{72E13460-4C43-4441-A72F-DEFCEDAE4CC1}"/>
    <hyperlink ref="G22" r:id="rId27" display="/events/?flag=1&amp;CFID=&amp;CFPARAMS=&amp;PlayerID=203521&amp;TeamID=0&amp;GameID=&amp;ContextMeasure=REB&amp;Season=2019-20&amp;SeasonType=Regular Season&amp;LeagueID=00&amp;PerMode=PerGame&amp;Scope=S&amp;StatCategory=PTS&amp;section=leaders" xr:uid="{D023FBD8-306B-2A4F-A65D-20302B4D4C1D}"/>
    <hyperlink ref="G30" r:id="rId28" display="/events/?flag=1&amp;CFID=&amp;CFPARAMS=&amp;PlayerID=1629611&amp;TeamID=0&amp;GameID=&amp;ContextMeasure=REB&amp;Season=2019-20&amp;SeasonType=Regular Season&amp;LeagueID=00&amp;PerMode=PerGame&amp;Scope=S&amp;StatCategory=PTS&amp;section=leaders" xr:uid="{CB946753-F3C3-324C-8DF3-AD2CF62DF0FD}"/>
    <hyperlink ref="G15" r:id="rId29" display="/events/?flag=1&amp;CFID=&amp;CFPARAMS=&amp;PlayerID=201935&amp;TeamID=0&amp;GameID=&amp;ContextMeasure=REB&amp;Season=2019-20&amp;SeasonType=Regular Season&amp;LeagueID=00&amp;PerMode=PerGame&amp;Scope=S&amp;StatCategory=PTS&amp;section=leaders" xr:uid="{3CE8F2E3-7931-6740-9BE5-F754402E73E0}"/>
    <hyperlink ref="G11" r:id="rId30" display="/events/?flag=1&amp;CFID=&amp;CFPARAMS=&amp;PlayerID=203507&amp;TeamID=0&amp;GameID=&amp;ContextMeasure=REB&amp;Season=2019-20&amp;SeasonType=Regular Season&amp;LeagueID=00&amp;PerMode=PerGame&amp;Scope=S&amp;StatCategory=PTS&amp;section=leaders" xr:uid="{E5ECEC60-5B8F-C74A-A07C-3BEC6CAB043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8602-0517-7348-A10D-3FF28BE4ABD7}">
  <dimension ref="A1:X55"/>
  <sheetViews>
    <sheetView showGridLines="0" workbookViewId="0">
      <selection activeCell="H4" sqref="H4"/>
    </sheetView>
  </sheetViews>
  <sheetFormatPr baseColWidth="10" defaultRowHeight="16"/>
  <cols>
    <col min="1" max="1" width="7.33203125" bestFit="1" customWidth="1"/>
    <col min="2" max="2" width="9.6640625" bestFit="1" customWidth="1"/>
    <col min="3" max="3" width="10.33203125" bestFit="1" customWidth="1"/>
    <col min="4" max="4" width="10.83203125" style="5"/>
    <col min="5" max="5" width="3.6640625" style="5" bestFit="1" customWidth="1"/>
    <col min="6" max="6" width="25" bestFit="1" customWidth="1"/>
    <col min="7" max="7" width="1" customWidth="1"/>
    <col min="16" max="16" width="17.33203125" customWidth="1"/>
    <col min="18" max="18" width="13.5" bestFit="1" customWidth="1"/>
    <col min="21" max="21" width="19.6640625" bestFit="1" customWidth="1"/>
  </cols>
  <sheetData>
    <row r="1" spans="1:21">
      <c r="A1" s="3" t="s">
        <v>310</v>
      </c>
      <c r="B1" s="3"/>
      <c r="C1" s="3"/>
      <c r="D1" s="3" t="s">
        <v>311</v>
      </c>
      <c r="E1" s="3"/>
    </row>
    <row r="2" spans="1:21" ht="19">
      <c r="A2" s="4" t="s">
        <v>301</v>
      </c>
      <c r="B2" s="4" t="s">
        <v>411</v>
      </c>
      <c r="C2" s="4" t="s">
        <v>410</v>
      </c>
      <c r="D2" s="4" t="s">
        <v>302</v>
      </c>
      <c r="E2" s="54" t="s">
        <v>408</v>
      </c>
      <c r="P2" t="s">
        <v>326</v>
      </c>
    </row>
    <row r="3" spans="1:21" ht="17" thickBot="1">
      <c r="A3" s="12">
        <v>82</v>
      </c>
      <c r="B3" s="17">
        <f>A3-$D$39</f>
        <v>3.6666666666666714</v>
      </c>
      <c r="C3" s="17">
        <f>B3^2</f>
        <v>13.444444444444478</v>
      </c>
      <c r="D3" s="19">
        <v>10</v>
      </c>
      <c r="E3" s="19">
        <f>$F$16+($F$12*A3)</f>
        <v>6.9656326530612347</v>
      </c>
      <c r="F3" s="39" t="s">
        <v>407</v>
      </c>
    </row>
    <row r="4" spans="1:21">
      <c r="A4" s="12">
        <v>76</v>
      </c>
      <c r="B4" s="17">
        <f t="shared" ref="B4:B32" si="0">A4-$D$39</f>
        <v>-2.3333333333333286</v>
      </c>
      <c r="C4" s="17">
        <f t="shared" ref="C4:C32" si="1">B4^2</f>
        <v>5.4444444444444224</v>
      </c>
      <c r="D4" s="19">
        <v>3.7</v>
      </c>
      <c r="E4" s="19">
        <f t="shared" ref="E4:E32" si="2">$F$16+($F$12*A4)</f>
        <v>3.1671428571428635</v>
      </c>
      <c r="F4" s="5"/>
      <c r="P4" s="29" t="s">
        <v>327</v>
      </c>
      <c r="Q4" s="29"/>
    </row>
    <row r="5" spans="1:21">
      <c r="A5" s="12">
        <v>78</v>
      </c>
      <c r="B5" s="17">
        <f t="shared" si="0"/>
        <v>-0.3333333333333286</v>
      </c>
      <c r="C5" s="17">
        <f t="shared" si="1"/>
        <v>0.11111111111110795</v>
      </c>
      <c r="D5" s="19">
        <v>4.0999999999999996</v>
      </c>
      <c r="E5" s="19">
        <f t="shared" si="2"/>
        <v>4.4333061224489896</v>
      </c>
      <c r="F5" s="5"/>
      <c r="P5" s="26" t="s">
        <v>328</v>
      </c>
      <c r="Q5" s="47">
        <v>0.63646793250063549</v>
      </c>
      <c r="R5" s="38" t="s">
        <v>380</v>
      </c>
    </row>
    <row r="6" spans="1:21">
      <c r="A6" s="12">
        <v>82</v>
      </c>
      <c r="B6" s="17">
        <f t="shared" si="0"/>
        <v>3.6666666666666714</v>
      </c>
      <c r="C6" s="17">
        <f t="shared" si="1"/>
        <v>13.444444444444478</v>
      </c>
      <c r="D6" s="19">
        <v>4.7</v>
      </c>
      <c r="E6" s="19">
        <f t="shared" si="2"/>
        <v>6.9656326530612347</v>
      </c>
      <c r="F6" s="5"/>
      <c r="P6" s="26" t="s">
        <v>329</v>
      </c>
      <c r="Q6" s="47">
        <v>0.40509142910163354</v>
      </c>
      <c r="R6" s="38" t="s">
        <v>382</v>
      </c>
    </row>
    <row r="7" spans="1:21">
      <c r="A7" s="12">
        <v>83</v>
      </c>
      <c r="B7" s="17">
        <f t="shared" si="0"/>
        <v>4.6666666666666714</v>
      </c>
      <c r="C7" s="17">
        <f t="shared" si="1"/>
        <v>21.777777777777821</v>
      </c>
      <c r="D7" s="19">
        <v>9.4</v>
      </c>
      <c r="E7" s="19">
        <f t="shared" si="2"/>
        <v>7.5987142857142942</v>
      </c>
      <c r="F7" s="5"/>
      <c r="P7" s="26" t="s">
        <v>330</v>
      </c>
      <c r="Q7" s="47">
        <v>0.38384469442669189</v>
      </c>
      <c r="R7" t="s">
        <v>383</v>
      </c>
    </row>
    <row r="8" spans="1:21">
      <c r="A8" s="12">
        <v>78</v>
      </c>
      <c r="B8" s="17">
        <f t="shared" si="0"/>
        <v>-0.3333333333333286</v>
      </c>
      <c r="C8" s="17">
        <f t="shared" si="1"/>
        <v>0.11111111111110795</v>
      </c>
      <c r="D8" s="19">
        <v>5.7</v>
      </c>
      <c r="E8" s="19">
        <f t="shared" si="2"/>
        <v>4.4333061224489896</v>
      </c>
      <c r="F8" s="5"/>
      <c r="P8" s="26" t="s">
        <v>331</v>
      </c>
      <c r="Q8" s="47">
        <v>2.9219747755450047</v>
      </c>
      <c r="R8" s="38" t="s">
        <v>379</v>
      </c>
    </row>
    <row r="9" spans="1:21" ht="17" thickBot="1">
      <c r="A9" s="12">
        <v>74</v>
      </c>
      <c r="B9" s="17">
        <f t="shared" si="0"/>
        <v>-4.3333333333333286</v>
      </c>
      <c r="C9" s="17">
        <f t="shared" si="1"/>
        <v>18.777777777777736</v>
      </c>
      <c r="D9" s="19">
        <v>2</v>
      </c>
      <c r="E9" s="19">
        <f t="shared" si="2"/>
        <v>1.9009795918367445</v>
      </c>
      <c r="F9" s="5"/>
      <c r="P9" s="27" t="s">
        <v>332</v>
      </c>
      <c r="Q9" s="27">
        <v>30</v>
      </c>
      <c r="R9" s="38" t="s">
        <v>381</v>
      </c>
    </row>
    <row r="10" spans="1:21">
      <c r="A10" s="12">
        <v>75</v>
      </c>
      <c r="B10" s="17">
        <f t="shared" si="0"/>
        <v>-3.3333333333333286</v>
      </c>
      <c r="C10" s="17">
        <f t="shared" si="1"/>
        <v>11.111111111111079</v>
      </c>
      <c r="D10" s="19">
        <v>2.9</v>
      </c>
      <c r="E10" s="19">
        <f t="shared" si="2"/>
        <v>2.534061224489804</v>
      </c>
      <c r="F10" s="5"/>
    </row>
    <row r="11" spans="1:21" ht="17" thickBot="1">
      <c r="A11" s="12">
        <v>83</v>
      </c>
      <c r="B11" s="17">
        <f t="shared" si="0"/>
        <v>4.6666666666666714</v>
      </c>
      <c r="C11" s="17">
        <f t="shared" si="1"/>
        <v>21.777777777777821</v>
      </c>
      <c r="D11" s="19">
        <v>11</v>
      </c>
      <c r="E11" s="19">
        <f t="shared" si="2"/>
        <v>7.5987142857142942</v>
      </c>
      <c r="F11" s="41" t="s">
        <v>369</v>
      </c>
      <c r="P11" t="s">
        <v>333</v>
      </c>
    </row>
    <row r="12" spans="1:21">
      <c r="A12" s="12">
        <v>78</v>
      </c>
      <c r="B12" s="17">
        <f t="shared" si="0"/>
        <v>-0.3333333333333286</v>
      </c>
      <c r="C12" s="17">
        <f t="shared" si="1"/>
        <v>0.11111111111110795</v>
      </c>
      <c r="D12" s="19">
        <v>4.7</v>
      </c>
      <c r="E12" s="19">
        <f t="shared" si="2"/>
        <v>4.4333061224489896</v>
      </c>
      <c r="F12" s="42">
        <f>SLOPE(D3:D32,A3:A32)</f>
        <v>0.63308163265306139</v>
      </c>
      <c r="P12" s="28"/>
      <c r="Q12" s="28" t="s">
        <v>325</v>
      </c>
      <c r="R12" s="28" t="s">
        <v>338</v>
      </c>
      <c r="S12" s="28" t="s">
        <v>339</v>
      </c>
      <c r="T12" s="28" t="s">
        <v>340</v>
      </c>
      <c r="U12" s="28" t="s">
        <v>341</v>
      </c>
    </row>
    <row r="13" spans="1:21">
      <c r="A13" s="12">
        <v>75</v>
      </c>
      <c r="B13" s="17">
        <f t="shared" si="0"/>
        <v>-3.3333333333333286</v>
      </c>
      <c r="C13" s="17">
        <f t="shared" si="1"/>
        <v>11.111111111111079</v>
      </c>
      <c r="D13" s="19">
        <v>3.2</v>
      </c>
      <c r="E13" s="19">
        <f t="shared" si="2"/>
        <v>2.534061224489804</v>
      </c>
      <c r="F13" s="43" t="s">
        <v>370</v>
      </c>
      <c r="P13" s="26" t="s">
        <v>334</v>
      </c>
      <c r="Q13" s="26">
        <v>1</v>
      </c>
      <c r="R13" s="26">
        <v>162.7847755102041</v>
      </c>
      <c r="S13" s="26">
        <v>162.7847755102041</v>
      </c>
      <c r="T13" s="26">
        <v>19.066055810420469</v>
      </c>
      <c r="U13" s="26">
        <v>1.5622871359947485E-4</v>
      </c>
    </row>
    <row r="14" spans="1:21">
      <c r="A14" s="12">
        <v>80</v>
      </c>
      <c r="B14" s="17">
        <f t="shared" si="0"/>
        <v>1.6666666666666714</v>
      </c>
      <c r="C14" s="17">
        <f t="shared" si="1"/>
        <v>2.7777777777777937</v>
      </c>
      <c r="D14" s="19">
        <v>2.4</v>
      </c>
      <c r="E14" s="19">
        <f t="shared" si="2"/>
        <v>5.6994693877551086</v>
      </c>
      <c r="F14" s="5"/>
      <c r="P14" s="26" t="s">
        <v>335</v>
      </c>
      <c r="Q14" s="26">
        <v>28</v>
      </c>
      <c r="R14" s="26">
        <v>239.06222448979582</v>
      </c>
      <c r="S14" s="26">
        <v>8.5379365889212799</v>
      </c>
      <c r="T14" s="26"/>
      <c r="U14" s="26"/>
    </row>
    <row r="15" spans="1:21" ht="17" thickBot="1">
      <c r="A15" s="12">
        <v>77</v>
      </c>
      <c r="B15" s="17">
        <f t="shared" si="0"/>
        <v>-1.3333333333333286</v>
      </c>
      <c r="C15" s="17">
        <f t="shared" si="1"/>
        <v>1.7777777777777652</v>
      </c>
      <c r="D15" s="19">
        <v>5.9</v>
      </c>
      <c r="E15" s="19">
        <f t="shared" si="2"/>
        <v>3.800224489795923</v>
      </c>
      <c r="F15" s="41" t="s">
        <v>337</v>
      </c>
      <c r="P15" s="27" t="s">
        <v>336</v>
      </c>
      <c r="Q15" s="27">
        <v>29</v>
      </c>
      <c r="R15" s="27">
        <v>401.84699999999992</v>
      </c>
      <c r="S15" s="27"/>
      <c r="T15" s="27"/>
      <c r="U15" s="27"/>
    </row>
    <row r="16" spans="1:21" ht="17" thickBot="1">
      <c r="A16" s="12">
        <v>83</v>
      </c>
      <c r="B16" s="17">
        <f t="shared" si="0"/>
        <v>4.6666666666666714</v>
      </c>
      <c r="C16" s="17">
        <f t="shared" si="1"/>
        <v>21.777777777777821</v>
      </c>
      <c r="D16" s="19">
        <v>10.5</v>
      </c>
      <c r="E16" s="19">
        <f t="shared" si="2"/>
        <v>7.5987142857142942</v>
      </c>
      <c r="F16" s="42">
        <f>INTERCEPT(D3:D32,A3:A32)</f>
        <v>-44.947061224489801</v>
      </c>
    </row>
    <row r="17" spans="1:24">
      <c r="A17" s="12">
        <v>80</v>
      </c>
      <c r="B17" s="17">
        <f t="shared" si="0"/>
        <v>1.6666666666666714</v>
      </c>
      <c r="C17" s="17">
        <f t="shared" si="1"/>
        <v>2.7777777777777937</v>
      </c>
      <c r="D17" s="19">
        <v>7.1</v>
      </c>
      <c r="E17" s="19">
        <f t="shared" si="2"/>
        <v>5.6994693877551086</v>
      </c>
      <c r="F17" s="43" t="s">
        <v>368</v>
      </c>
      <c r="P17" s="28"/>
      <c r="Q17" s="28" t="s">
        <v>342</v>
      </c>
      <c r="R17" s="28" t="s">
        <v>331</v>
      </c>
      <c r="S17" s="28" t="s">
        <v>343</v>
      </c>
      <c r="T17" s="28" t="s">
        <v>344</v>
      </c>
      <c r="U17" s="28" t="s">
        <v>345</v>
      </c>
      <c r="V17" s="28" t="s">
        <v>346</v>
      </c>
      <c r="W17" s="28" t="s">
        <v>347</v>
      </c>
      <c r="X17" s="28" t="s">
        <v>348</v>
      </c>
    </row>
    <row r="18" spans="1:24">
      <c r="A18" s="12">
        <v>74</v>
      </c>
      <c r="B18" s="17">
        <f t="shared" si="0"/>
        <v>-4.3333333333333286</v>
      </c>
      <c r="C18" s="17">
        <f t="shared" si="1"/>
        <v>18.777777777777736</v>
      </c>
      <c r="D18" s="19">
        <v>2.7</v>
      </c>
      <c r="E18" s="19">
        <f t="shared" si="2"/>
        <v>1.9009795918367445</v>
      </c>
      <c r="P18" s="26" t="s">
        <v>337</v>
      </c>
      <c r="Q18" s="45">
        <v>-50.286938775510222</v>
      </c>
      <c r="R18" s="45">
        <v>12.675224453042135</v>
      </c>
      <c r="S18" s="45">
        <v>-3.9673410882630193</v>
      </c>
      <c r="T18" s="45">
        <v>4.586314254566753E-4</v>
      </c>
      <c r="U18" s="45">
        <v>-76.250959068979455</v>
      </c>
      <c r="V18" s="45">
        <v>-24.32291848204099</v>
      </c>
      <c r="W18" s="45">
        <v>-76.250959068979455</v>
      </c>
      <c r="X18" s="45">
        <v>-24.32291848204099</v>
      </c>
    </row>
    <row r="19" spans="1:24" ht="17" thickBot="1">
      <c r="A19" s="12">
        <v>76</v>
      </c>
      <c r="B19" s="17">
        <f t="shared" si="0"/>
        <v>-2.3333333333333286</v>
      </c>
      <c r="C19" s="17">
        <f t="shared" si="1"/>
        <v>5.4444444444444224</v>
      </c>
      <c r="D19" s="19">
        <v>4.2</v>
      </c>
      <c r="E19" s="19">
        <f t="shared" si="2"/>
        <v>3.1671428571428635</v>
      </c>
      <c r="P19" s="27" t="s">
        <v>301</v>
      </c>
      <c r="Q19" s="46">
        <v>0.70591836734693902</v>
      </c>
      <c r="R19" s="46">
        <v>0.16166799491034226</v>
      </c>
      <c r="S19" s="46">
        <v>4.3664694903801262</v>
      </c>
      <c r="T19" s="46">
        <v>1.5622871359947423E-4</v>
      </c>
      <c r="U19" s="46">
        <v>0.37475649197287669</v>
      </c>
      <c r="V19" s="46">
        <v>1.0370802427210013</v>
      </c>
      <c r="W19" s="46">
        <v>0.37475649197287669</v>
      </c>
      <c r="X19" s="46">
        <v>1.0370802427210013</v>
      </c>
    </row>
    <row r="20" spans="1:24">
      <c r="A20" s="12">
        <v>79</v>
      </c>
      <c r="B20" s="17">
        <f t="shared" si="0"/>
        <v>0.6666666666666714</v>
      </c>
      <c r="C20" s="17">
        <f t="shared" si="1"/>
        <v>0.44444444444445075</v>
      </c>
      <c r="D20" s="19">
        <v>1.7</v>
      </c>
      <c r="E20" s="19">
        <f t="shared" si="2"/>
        <v>5.0663877551020491</v>
      </c>
    </row>
    <row r="21" spans="1:24">
      <c r="A21" s="12">
        <v>80</v>
      </c>
      <c r="B21" s="17">
        <f t="shared" si="0"/>
        <v>1.6666666666666714</v>
      </c>
      <c r="C21" s="17">
        <f t="shared" si="1"/>
        <v>2.7777777777777937</v>
      </c>
      <c r="D21" s="19">
        <v>2.8</v>
      </c>
      <c r="E21" s="19">
        <f t="shared" si="2"/>
        <v>5.6994693877551086</v>
      </c>
      <c r="N21">
        <f>Q8/C34</f>
        <v>0.16166799491034226</v>
      </c>
    </row>
    <row r="22" spans="1:24">
      <c r="A22" s="12">
        <v>75</v>
      </c>
      <c r="B22" s="17">
        <f t="shared" si="0"/>
        <v>-3.3333333333333286</v>
      </c>
      <c r="C22" s="17">
        <f t="shared" si="1"/>
        <v>11.111111111111079</v>
      </c>
      <c r="D22" s="19">
        <v>1.4</v>
      </c>
      <c r="E22" s="19">
        <f t="shared" si="2"/>
        <v>2.534061224489804</v>
      </c>
    </row>
    <row r="23" spans="1:24">
      <c r="A23" s="12">
        <v>81</v>
      </c>
      <c r="B23" s="17">
        <f t="shared" si="0"/>
        <v>2.6666666666666714</v>
      </c>
      <c r="C23" s="17">
        <f t="shared" si="1"/>
        <v>7.1111111111111365</v>
      </c>
      <c r="D23" s="19">
        <v>6</v>
      </c>
      <c r="E23" s="19">
        <f t="shared" si="2"/>
        <v>6.3325510204081752</v>
      </c>
      <c r="P23" t="s">
        <v>349</v>
      </c>
      <c r="U23" t="s">
        <v>377</v>
      </c>
    </row>
    <row r="24" spans="1:24" ht="17" thickBot="1">
      <c r="A24" s="12">
        <v>73</v>
      </c>
      <c r="B24" s="17">
        <f t="shared" si="0"/>
        <v>-5.3333333333333286</v>
      </c>
      <c r="C24" s="17">
        <f t="shared" si="1"/>
        <v>28.444444444444393</v>
      </c>
      <c r="D24" s="19">
        <v>4.2300000000000004</v>
      </c>
      <c r="E24" s="19">
        <f t="shared" si="2"/>
        <v>1.2678979591836779</v>
      </c>
    </row>
    <row r="25" spans="1:24">
      <c r="A25" s="12">
        <v>73</v>
      </c>
      <c r="B25" s="17">
        <f t="shared" si="0"/>
        <v>-5.3333333333333286</v>
      </c>
      <c r="C25" s="17">
        <f t="shared" si="1"/>
        <v>28.444444444444393</v>
      </c>
      <c r="D25" s="19">
        <v>1.1000000000000001</v>
      </c>
      <c r="E25" s="19">
        <f t="shared" si="2"/>
        <v>1.2678979591836779</v>
      </c>
      <c r="P25" s="28" t="s">
        <v>350</v>
      </c>
      <c r="Q25" s="28" t="s">
        <v>375</v>
      </c>
      <c r="R25" s="28" t="s">
        <v>352</v>
      </c>
      <c r="S25" s="28" t="s">
        <v>376</v>
      </c>
      <c r="U25" s="28" t="s">
        <v>378</v>
      </c>
      <c r="V25" s="28" t="s">
        <v>353</v>
      </c>
    </row>
    <row r="26" spans="1:24">
      <c r="A26" s="12">
        <v>74</v>
      </c>
      <c r="B26" s="17">
        <f t="shared" si="0"/>
        <v>-4.3333333333333286</v>
      </c>
      <c r="C26" s="17">
        <f t="shared" si="1"/>
        <v>18.777777777777736</v>
      </c>
      <c r="D26" s="19">
        <v>1.9</v>
      </c>
      <c r="E26" s="19">
        <f t="shared" si="2"/>
        <v>1.9009795918367445</v>
      </c>
      <c r="P26" s="26">
        <v>1</v>
      </c>
      <c r="Q26" s="26">
        <v>7.5983673469387796</v>
      </c>
      <c r="R26" s="26">
        <v>9.1016326530612197</v>
      </c>
      <c r="S26" s="26">
        <v>3.1700259978442729</v>
      </c>
      <c r="U26" s="26">
        <v>1.6666666666666667</v>
      </c>
      <c r="V26" s="26">
        <v>1.1000000000000001</v>
      </c>
    </row>
    <row r="27" spans="1:24">
      <c r="A27" s="12">
        <v>83</v>
      </c>
      <c r="B27" s="17">
        <f t="shared" si="0"/>
        <v>4.6666666666666714</v>
      </c>
      <c r="C27" s="17">
        <f t="shared" si="1"/>
        <v>21.777777777777821</v>
      </c>
      <c r="D27" s="19">
        <v>9.4</v>
      </c>
      <c r="E27" s="19">
        <f t="shared" si="2"/>
        <v>7.5987142857142942</v>
      </c>
      <c r="P27" s="26">
        <v>2</v>
      </c>
      <c r="Q27" s="26">
        <v>3.3628571428571448</v>
      </c>
      <c r="R27" s="26">
        <v>0.33714285714285541</v>
      </c>
      <c r="S27" s="26">
        <v>0.11742416584687014</v>
      </c>
      <c r="U27" s="26">
        <v>5</v>
      </c>
      <c r="V27" s="26">
        <v>1.1000000000000001</v>
      </c>
    </row>
    <row r="28" spans="1:24">
      <c r="A28" s="12">
        <v>79</v>
      </c>
      <c r="B28" s="17">
        <f t="shared" si="0"/>
        <v>0.6666666666666714</v>
      </c>
      <c r="C28" s="17">
        <f t="shared" si="1"/>
        <v>0.44444444444445075</v>
      </c>
      <c r="D28" s="19">
        <v>1.2</v>
      </c>
      <c r="E28" s="19">
        <f t="shared" si="2"/>
        <v>5.0663877551020491</v>
      </c>
      <c r="P28" s="26">
        <v>3</v>
      </c>
      <c r="Q28" s="26">
        <v>4.774693877551023</v>
      </c>
      <c r="R28" s="26">
        <v>-0.67469387755102339</v>
      </c>
      <c r="S28" s="26">
        <v>-0.23499049170082106</v>
      </c>
      <c r="U28" s="26">
        <v>8.3333333333333339</v>
      </c>
      <c r="V28" s="26">
        <v>1.2</v>
      </c>
    </row>
    <row r="29" spans="1:24">
      <c r="A29" s="12">
        <v>80</v>
      </c>
      <c r="B29" s="17">
        <f t="shared" si="0"/>
        <v>1.6666666666666714</v>
      </c>
      <c r="C29" s="17">
        <f t="shared" si="1"/>
        <v>2.7777777777777937</v>
      </c>
      <c r="D29" s="19">
        <v>3.4</v>
      </c>
      <c r="E29" s="19">
        <f t="shared" si="2"/>
        <v>5.6994693877551086</v>
      </c>
      <c r="P29" s="26">
        <v>4</v>
      </c>
      <c r="Q29" s="26">
        <v>7.5983673469387796</v>
      </c>
      <c r="R29" s="26">
        <v>-2.8983673469387794</v>
      </c>
      <c r="S29" s="26">
        <v>-1.0094782102646855</v>
      </c>
      <c r="U29" s="26">
        <v>11.666666666666666</v>
      </c>
      <c r="V29" s="26">
        <v>1.4</v>
      </c>
    </row>
    <row r="30" spans="1:24">
      <c r="A30" s="12">
        <v>77</v>
      </c>
      <c r="B30" s="17">
        <f t="shared" si="0"/>
        <v>-1.3333333333333286</v>
      </c>
      <c r="C30" s="17">
        <f t="shared" si="1"/>
        <v>1.7777777777777652</v>
      </c>
      <c r="D30" s="19">
        <v>1.1000000000000001</v>
      </c>
      <c r="E30" s="19">
        <f t="shared" si="2"/>
        <v>3.800224489795923</v>
      </c>
      <c r="P30" s="26">
        <v>5</v>
      </c>
      <c r="Q30" s="26">
        <v>8.3042857142857187</v>
      </c>
      <c r="R30" s="26">
        <v>1.0957142857142816</v>
      </c>
      <c r="S30" s="26">
        <v>0.38162853900232852</v>
      </c>
      <c r="U30" s="26">
        <v>15</v>
      </c>
      <c r="V30" s="26">
        <v>1.7</v>
      </c>
    </row>
    <row r="31" spans="1:24">
      <c r="A31" s="12">
        <v>84</v>
      </c>
      <c r="B31" s="17">
        <f t="shared" si="0"/>
        <v>5.6666666666666714</v>
      </c>
      <c r="C31" s="17">
        <f t="shared" si="1"/>
        <v>32.111111111111164</v>
      </c>
      <c r="D31" s="19">
        <v>6.5</v>
      </c>
      <c r="E31" s="19">
        <f t="shared" si="2"/>
        <v>8.2317959183673537</v>
      </c>
      <c r="P31" s="26">
        <v>6</v>
      </c>
      <c r="Q31" s="26">
        <v>4.774693877551023</v>
      </c>
      <c r="R31" s="26">
        <v>0.92530612244897714</v>
      </c>
      <c r="S31" s="26">
        <v>0.32227673604704027</v>
      </c>
      <c r="U31" s="26">
        <v>18.333333333333336</v>
      </c>
      <c r="V31" s="26">
        <v>1.9</v>
      </c>
    </row>
    <row r="32" spans="1:24">
      <c r="A32" s="12">
        <v>78</v>
      </c>
      <c r="B32" s="17">
        <f t="shared" si="0"/>
        <v>-0.3333333333333286</v>
      </c>
      <c r="C32" s="17">
        <f t="shared" si="1"/>
        <v>0.11111111111110795</v>
      </c>
      <c r="D32" s="19">
        <v>4.4000000000000004</v>
      </c>
      <c r="E32" s="19">
        <f t="shared" si="2"/>
        <v>4.4333061224489896</v>
      </c>
      <c r="P32" s="26">
        <v>7</v>
      </c>
      <c r="Q32" s="26">
        <v>1.9510204081632665</v>
      </c>
      <c r="R32" s="26">
        <v>4.8979591836733505E-2</v>
      </c>
      <c r="S32" s="26">
        <v>1.7059200849423906E-2</v>
      </c>
      <c r="U32" s="26">
        <v>21.666666666666668</v>
      </c>
      <c r="V32" s="26">
        <v>2</v>
      </c>
    </row>
    <row r="33" spans="1:22">
      <c r="C33" s="48">
        <f>SUM(C3:C32)</f>
        <v>326.66666666666669</v>
      </c>
      <c r="D33" s="13"/>
      <c r="E33" s="13"/>
      <c r="H33">
        <f>C34*SQRT(30)</f>
        <v>98.994949366116657</v>
      </c>
      <c r="I33">
        <f>Q8/H33</f>
        <v>2.9516402546341611E-2</v>
      </c>
      <c r="P33" s="26">
        <v>8</v>
      </c>
      <c r="Q33" s="26">
        <v>2.6569387755102056</v>
      </c>
      <c r="R33" s="26">
        <v>0.24306122448979428</v>
      </c>
      <c r="S33" s="26">
        <v>8.4656284215267621E-2</v>
      </c>
      <c r="U33" s="26">
        <v>25.000000000000004</v>
      </c>
      <c r="V33" s="26">
        <v>2.4</v>
      </c>
    </row>
    <row r="34" spans="1:22">
      <c r="A34" s="10" t="s">
        <v>362</v>
      </c>
      <c r="B34" s="10"/>
      <c r="C34" s="10">
        <f>SQRT(C33)</f>
        <v>18.073922282301279</v>
      </c>
      <c r="D34" s="14">
        <f>_xlfn.STDEV.S(A3:A32)</f>
        <v>3.3562431103976893</v>
      </c>
      <c r="E34" s="14"/>
      <c r="F34">
        <f>CORREL(A3:A32,D3:D32)</f>
        <v>0.71819506144909995</v>
      </c>
      <c r="P34" s="26">
        <v>9</v>
      </c>
      <c r="Q34" s="26">
        <v>8.3042857142857187</v>
      </c>
      <c r="R34" s="26">
        <v>4.8957142857142806</v>
      </c>
      <c r="S34" s="26">
        <v>1.7051382049034984</v>
      </c>
      <c r="U34" s="26">
        <v>28.333333333333336</v>
      </c>
      <c r="V34" s="26">
        <v>2.7</v>
      </c>
    </row>
    <row r="35" spans="1:22">
      <c r="A35" s="10" t="s">
        <v>363</v>
      </c>
      <c r="B35" s="10"/>
      <c r="C35" s="10">
        <f>SUMSQ(A3:A32)</f>
        <v>184410</v>
      </c>
      <c r="D35" s="14">
        <f>_xlfn.STDEV.S(D3:D32)</f>
        <v>2.9584941222291383</v>
      </c>
      <c r="E35" s="14"/>
      <c r="F35">
        <f>RSQ(D3:D32,A3:A32)</f>
        <v>0.51580414628987648</v>
      </c>
      <c r="P35" s="26">
        <v>10</v>
      </c>
      <c r="Q35" s="26">
        <v>4.774693877551023</v>
      </c>
      <c r="R35" s="26">
        <v>-7.4693877551022858E-2</v>
      </c>
      <c r="S35" s="26">
        <v>-2.6015281295372943E-2</v>
      </c>
      <c r="U35" s="26">
        <v>31.666666666666668</v>
      </c>
      <c r="V35" s="26">
        <v>2.8</v>
      </c>
    </row>
    <row r="36" spans="1:22">
      <c r="A36" s="10" t="s">
        <v>307</v>
      </c>
      <c r="B36" s="10"/>
      <c r="C36" s="10">
        <f>SUMSQ(C3:C32)</f>
        <v>6483.5555555555557</v>
      </c>
      <c r="D36" s="25">
        <f>CORREL(A3:A32,D3:D32)</f>
        <v>0.71819506144909995</v>
      </c>
      <c r="E36" s="25"/>
      <c r="P36" s="26">
        <v>11</v>
      </c>
      <c r="Q36" s="26">
        <v>2.6569387755102056</v>
      </c>
      <c r="R36" s="26">
        <v>0.54306122448979455</v>
      </c>
      <c r="S36" s="26">
        <v>0.18914388941799168</v>
      </c>
      <c r="U36" s="26">
        <v>35</v>
      </c>
      <c r="V36" s="26">
        <v>2.9</v>
      </c>
    </row>
    <row r="37" spans="1:22">
      <c r="A37" s="35" t="s">
        <v>364</v>
      </c>
      <c r="B37" s="35"/>
      <c r="C37" s="35"/>
      <c r="D37" s="5">
        <f>D36*(D35/D34)</f>
        <v>0.63308163265306105</v>
      </c>
      <c r="F37">
        <f>SLOPE(D3:D32,A3:A32)</f>
        <v>0.63308163265306139</v>
      </c>
      <c r="G37">
        <f>LINEST(D3:D32,A3:A32,TRUE,TRUE)</f>
        <v>0.63308163265306139</v>
      </c>
      <c r="P37" s="26">
        <v>12</v>
      </c>
      <c r="Q37" s="26">
        <v>6.1865306122449013</v>
      </c>
      <c r="R37" s="26">
        <v>-3.7865306122449014</v>
      </c>
      <c r="S37" s="26">
        <v>-1.3188183856675797</v>
      </c>
      <c r="U37" s="26">
        <v>38.333333333333336</v>
      </c>
      <c r="V37" s="26">
        <v>3.2</v>
      </c>
    </row>
    <row r="38" spans="1:22">
      <c r="K38">
        <f>F12/D46</f>
        <v>0.30217496922905401</v>
      </c>
      <c r="P38" s="26">
        <v>13</v>
      </c>
      <c r="Q38" s="26">
        <v>4.0687755102040839</v>
      </c>
      <c r="R38" s="26">
        <v>1.8312244897959165</v>
      </c>
      <c r="S38" s="26">
        <v>0.63780087175785116</v>
      </c>
      <c r="U38" s="26">
        <v>41.666666666666664</v>
      </c>
      <c r="V38" s="26">
        <v>3.4</v>
      </c>
    </row>
    <row r="39" spans="1:22">
      <c r="A39" s="36" t="s">
        <v>365</v>
      </c>
      <c r="B39" s="36"/>
      <c r="C39" s="36"/>
      <c r="D39" s="14">
        <f>AVERAGE(A3:A32)</f>
        <v>78.333333333333329</v>
      </c>
      <c r="E39" s="14"/>
      <c r="P39" s="26">
        <v>14</v>
      </c>
      <c r="Q39" s="26">
        <v>8.3042857142857187</v>
      </c>
      <c r="R39" s="26">
        <v>2.1957142857142813</v>
      </c>
      <c r="S39" s="26">
        <v>0.76474975807898293</v>
      </c>
      <c r="U39" s="26">
        <v>45</v>
      </c>
      <c r="V39" s="26">
        <v>3.7</v>
      </c>
    </row>
    <row r="40" spans="1:22">
      <c r="A40" s="35" t="s">
        <v>366</v>
      </c>
      <c r="B40" s="35"/>
      <c r="C40" s="35"/>
      <c r="D40" s="14">
        <f>AVERAGE(D3:D32)</f>
        <v>4.6443333333333348</v>
      </c>
      <c r="E40" s="14"/>
      <c r="P40" s="26">
        <v>15</v>
      </c>
      <c r="Q40" s="26">
        <v>6.1865306122449013</v>
      </c>
      <c r="R40" s="26">
        <v>0.91346938775509834</v>
      </c>
      <c r="S40" s="26">
        <v>0.3181540958417623</v>
      </c>
      <c r="U40" s="26">
        <v>48.333333333333336</v>
      </c>
      <c r="V40" s="26">
        <v>4.0999999999999996</v>
      </c>
    </row>
    <row r="41" spans="1:22">
      <c r="A41" s="35" t="s">
        <v>367</v>
      </c>
      <c r="B41" s="35"/>
      <c r="C41" s="35"/>
      <c r="D41" s="14">
        <f>INTERCEPT(D3:D32,A3:A32)</f>
        <v>-44.947061224489801</v>
      </c>
      <c r="E41" s="14"/>
      <c r="F41" s="38" t="s">
        <v>368</v>
      </c>
      <c r="P41" s="26">
        <v>16</v>
      </c>
      <c r="Q41" s="26">
        <v>1.9510204081632665</v>
      </c>
      <c r="R41" s="26">
        <v>0.74897959183673368</v>
      </c>
      <c r="S41" s="26">
        <v>0.2608636129891132</v>
      </c>
      <c r="U41" s="26">
        <v>51.666666666666664</v>
      </c>
      <c r="V41" s="26">
        <v>4.2</v>
      </c>
    </row>
    <row r="42" spans="1:22">
      <c r="P42" s="26">
        <v>17</v>
      </c>
      <c r="Q42" s="26">
        <v>3.3628571428571448</v>
      </c>
      <c r="R42" s="26">
        <v>0.83714285714285541</v>
      </c>
      <c r="S42" s="26">
        <v>0.29157017451807676</v>
      </c>
      <c r="U42" s="26">
        <v>55</v>
      </c>
      <c r="V42" s="26">
        <v>4.4000000000000004</v>
      </c>
    </row>
    <row r="43" spans="1:22">
      <c r="A43" t="s">
        <v>310</v>
      </c>
      <c r="D43" s="5">
        <v>80</v>
      </c>
      <c r="P43" s="26">
        <v>18</v>
      </c>
      <c r="Q43" s="26">
        <v>5.4806122448979622</v>
      </c>
      <c r="R43" s="26">
        <v>-3.780612244897962</v>
      </c>
      <c r="S43" s="26">
        <v>-1.3167570655649408</v>
      </c>
      <c r="U43" s="26">
        <v>58.333333333333336</v>
      </c>
      <c r="V43" s="26">
        <v>4.7</v>
      </c>
    </row>
    <row r="44" spans="1:22">
      <c r="D44" s="5">
        <f>D37+(D41*80)</f>
        <v>-3595.131816326531</v>
      </c>
      <c r="P44" s="26">
        <v>19</v>
      </c>
      <c r="Q44" s="26">
        <v>6.1865306122449013</v>
      </c>
      <c r="R44" s="26">
        <v>-3.3865306122449015</v>
      </c>
      <c r="S44" s="26">
        <v>-1.1795015787306145</v>
      </c>
      <c r="U44" s="26">
        <v>61.666666666666664</v>
      </c>
      <c r="V44" s="26">
        <v>4.7</v>
      </c>
    </row>
    <row r="45" spans="1:22">
      <c r="P45" s="26">
        <v>20</v>
      </c>
      <c r="Q45" s="26">
        <v>2.6569387755102056</v>
      </c>
      <c r="R45" s="26">
        <v>-1.2569387755102057</v>
      </c>
      <c r="S45" s="26">
        <v>-0.43778174179835222</v>
      </c>
      <c r="U45" s="26">
        <v>65</v>
      </c>
      <c r="V45" s="26">
        <v>5.7</v>
      </c>
    </row>
    <row r="46" spans="1:22">
      <c r="A46" t="s">
        <v>372</v>
      </c>
      <c r="D46" s="14">
        <f>STEYX(D3:D32,A3:A32)</f>
        <v>2.0950829721874622</v>
      </c>
      <c r="E46" s="14"/>
      <c r="P46" s="26">
        <v>21</v>
      </c>
      <c r="Q46" s="26">
        <v>6.8924489795918404</v>
      </c>
      <c r="R46" s="26">
        <v>-0.89244897959184044</v>
      </c>
      <c r="S46" s="26">
        <v>-0.31083285547722028</v>
      </c>
      <c r="U46" s="26">
        <v>68.333333333333343</v>
      </c>
      <c r="V46" s="26">
        <v>5.9</v>
      </c>
    </row>
    <row r="47" spans="1:22">
      <c r="P47" s="26">
        <v>22</v>
      </c>
      <c r="Q47" s="26">
        <v>1.2451020408163274</v>
      </c>
      <c r="R47" s="26">
        <v>5.0548979591836725</v>
      </c>
      <c r="S47" s="26">
        <v>1.7605806076641288</v>
      </c>
      <c r="U47" s="26">
        <v>71.666666666666671</v>
      </c>
      <c r="V47" s="26">
        <v>6</v>
      </c>
    </row>
    <row r="48" spans="1:22">
      <c r="P48" s="26">
        <v>23</v>
      </c>
      <c r="Q48" s="26">
        <v>1.2451020408163274</v>
      </c>
      <c r="R48" s="26">
        <v>-0.14510204081632727</v>
      </c>
      <c r="S48" s="26">
        <v>-5.0537882516419809E-2</v>
      </c>
      <c r="U48" s="26">
        <v>75.000000000000014</v>
      </c>
      <c r="V48" s="26">
        <v>6.3</v>
      </c>
    </row>
    <row r="49" spans="1:22">
      <c r="P49" s="26">
        <v>24</v>
      </c>
      <c r="Q49" s="26">
        <v>1.9510204081632665</v>
      </c>
      <c r="R49" s="26">
        <v>-5.1020408163266584E-2</v>
      </c>
      <c r="S49" s="26">
        <v>-1.7770000884817446E-2</v>
      </c>
      <c r="U49" s="26">
        <v>78.333333333333343</v>
      </c>
      <c r="V49" s="26">
        <v>6.5</v>
      </c>
    </row>
    <row r="50" spans="1:22">
      <c r="P50" s="26">
        <v>25</v>
      </c>
      <c r="Q50" s="26">
        <v>8.3042857142857187</v>
      </c>
      <c r="R50" s="26">
        <v>1.0957142857142816</v>
      </c>
      <c r="S50" s="26">
        <v>0.38162853900232852</v>
      </c>
      <c r="U50" s="26">
        <v>81.666666666666671</v>
      </c>
      <c r="V50" s="26">
        <v>7.1</v>
      </c>
    </row>
    <row r="51" spans="1:22">
      <c r="A51">
        <f>MIN(A3:A33)</f>
        <v>73</v>
      </c>
      <c r="P51" s="26">
        <v>26</v>
      </c>
      <c r="Q51" s="26">
        <v>5.4806122448979622</v>
      </c>
      <c r="R51" s="26">
        <v>-4.280612244897962</v>
      </c>
      <c r="S51" s="26">
        <v>-1.4909030742361473</v>
      </c>
      <c r="U51" s="26">
        <v>85.000000000000014</v>
      </c>
      <c r="V51" s="26">
        <v>9.4</v>
      </c>
    </row>
    <row r="52" spans="1:22">
      <c r="A52">
        <f>MAX(A3:A32)</f>
        <v>84</v>
      </c>
      <c r="P52" s="26">
        <v>27</v>
      </c>
      <c r="Q52" s="26">
        <v>6.1865306122449013</v>
      </c>
      <c r="R52" s="26">
        <v>-2.7865306122449014</v>
      </c>
      <c r="S52" s="26">
        <v>-0.97052636832516648</v>
      </c>
      <c r="U52" s="26">
        <v>88.333333333333343</v>
      </c>
      <c r="V52" s="26">
        <v>9.4</v>
      </c>
    </row>
    <row r="53" spans="1:22">
      <c r="P53" s="26">
        <v>28</v>
      </c>
      <c r="Q53" s="26">
        <v>4.0687755102040839</v>
      </c>
      <c r="R53" s="26">
        <v>-2.9687755102040838</v>
      </c>
      <c r="S53" s="26">
        <v>-1.0340008114857324</v>
      </c>
      <c r="U53" s="26">
        <v>91.666666666666671</v>
      </c>
      <c r="V53" s="26">
        <v>10.5</v>
      </c>
    </row>
    <row r="54" spans="1:22">
      <c r="P54" s="26">
        <v>29</v>
      </c>
      <c r="Q54" s="26">
        <v>9.0102040816326578</v>
      </c>
      <c r="R54" s="26">
        <v>-2.5102040816326578</v>
      </c>
      <c r="S54" s="26">
        <v>-0.87428404353299816</v>
      </c>
      <c r="U54" s="26">
        <v>95.000000000000014</v>
      </c>
      <c r="V54" s="26">
        <v>13.2</v>
      </c>
    </row>
    <row r="55" spans="1:22" ht="17" thickBot="1">
      <c r="P55" s="27">
        <v>30</v>
      </c>
      <c r="Q55" s="27">
        <v>4.774693877551023</v>
      </c>
      <c r="R55" s="27">
        <v>-0.37469387755102268</v>
      </c>
      <c r="S55" s="27">
        <v>-0.13050288649809685</v>
      </c>
      <c r="U55" s="27">
        <v>98.333333333333343</v>
      </c>
      <c r="V55" s="27">
        <v>16.7</v>
      </c>
    </row>
  </sheetData>
  <sortState xmlns:xlrd2="http://schemas.microsoft.com/office/spreadsheetml/2017/richdata2" ref="V26:V55">
    <sortCondition ref="V26"/>
  </sortState>
  <hyperlinks>
    <hyperlink ref="D32" r:id="rId1" display="/events/?flag=1&amp;CFID=&amp;CFPARAMS=&amp;PlayerID=203897&amp;TeamID=0&amp;GameID=&amp;ContextMeasure=REB&amp;Season=2019-20&amp;SeasonType=Regular Season&amp;LeagueID=00&amp;PerMode=PerGame&amp;Scope=S&amp;StatCategory=PTS&amp;section=leaders" xr:uid="{4129DF2C-8632-9249-B4A5-6FCAC949CA6C}"/>
    <hyperlink ref="D8" r:id="rId2" display="/events/?flag=1&amp;CFID=&amp;CFPARAMS=&amp;PlayerID=201942&amp;TeamID=0&amp;GameID=&amp;ContextMeasure=REB&amp;Season=2019-20&amp;SeasonType=Regular Season&amp;LeagueID=00&amp;PerMode=PerGame&amp;Scope=S&amp;StatCategory=PTS&amp;section=leaders" xr:uid="{D2CBA60D-CF0F-5D4A-B7D8-9A7AB829C9D0}"/>
    <hyperlink ref="D17" r:id="rId3" display="/events/?flag=1&amp;CFID=&amp;CFPARAMS=&amp;PlayerID=1628369&amp;TeamID=0&amp;GameID=&amp;ContextMeasure=REB&amp;Season=2019-20&amp;SeasonType=Regular Season&amp;LeagueID=00&amp;PerMode=PerGame&amp;Scope=S&amp;StatCategory=PTS&amp;section=leaders" xr:uid="{BDC5886C-2887-7C45-9781-A4213853F77A}"/>
    <hyperlink ref="D29" r:id="rId4" display="/events/?flag=1&amp;CFID=&amp;CFPARAMS=&amp;PlayerID=203933&amp;TeamID=0&amp;GameID=&amp;ContextMeasure=REB&amp;Season=2019-20&amp;SeasonType=Regular Season&amp;LeagueID=00&amp;PerMode=PerGame&amp;Scope=S&amp;StatCategory=PTS&amp;section=leaders" xr:uid="{DF3A80C2-9925-5E40-AA96-AB6E97FC9A57}"/>
    <hyperlink ref="D3" r:id="rId5" display="/events/?flag=1&amp;CFID=&amp;CFPARAMS=&amp;PlayerID=203083&amp;TeamID=0&amp;GameID=&amp;ContextMeasure=REB&amp;Season=2019-20&amp;SeasonType=Regular Season&amp;LeagueID=00&amp;PerMode=PerGame&amp;Scope=S&amp;StatCategory=PTS&amp;section=leaders" xr:uid="{0CD6878C-FF8E-3A43-9F84-0B16749DE90B}"/>
    <hyperlink ref="D18" r:id="rId6" display="/events/?flag=1&amp;CFID=&amp;CFPARAMS=&amp;PlayerID=1629134&amp;TeamID=0&amp;GameID=&amp;ContextMeasure=REB&amp;Season=2019-20&amp;SeasonType=Regular Season&amp;LeagueID=00&amp;PerMode=PerGame&amp;Scope=S&amp;StatCategory=PTS&amp;section=leaders" xr:uid="{B91D54F8-C307-C84F-AF43-FCDA3B1AF237}"/>
    <hyperlink ref="D9" r:id="rId7" display="/events/?flag=1&amp;CFID=&amp;CFPARAMS=&amp;PlayerID=201565&amp;TeamID=0&amp;GameID=&amp;ContextMeasure=REB&amp;Season=2019-20&amp;SeasonType=Regular Season&amp;LeagueID=00&amp;PerMode=PerGame&amp;Scope=S&amp;StatCategory=PTS&amp;section=leaders" xr:uid="{71F3B6CA-F712-A244-9840-BC51F0593495}"/>
    <hyperlink ref="D13" r:id="rId8" display="/events/?flag=1&amp;CFID=&amp;CFPARAMS=&amp;PlayerID=201609&amp;TeamID=0&amp;GameID=&amp;ContextMeasure=REB&amp;Season=2019-20&amp;SeasonType=Regular Season&amp;LeagueID=00&amp;PerMode=PerGame&amp;Scope=S&amp;StatCategory=PTS&amp;section=leaders" xr:uid="{1BB1DBD5-3D9E-634B-9F7D-293962DF2866}"/>
    <hyperlink ref="D6" r:id="rId9" display="/events/?flag=1&amp;CFID=&amp;CFPARAMS=&amp;PlayerID=202722&amp;TeamID=0&amp;GameID=&amp;ContextMeasure=REB&amp;Season=2019-20&amp;SeasonType=Regular Season&amp;LeagueID=00&amp;PerMode=PerGame&amp;Scope=S&amp;StatCategory=PTS&amp;section=leaders" xr:uid="{0D424901-CD70-BD44-B3B9-789B997FC6B1}"/>
    <hyperlink ref="D16" r:id="rId10" display="/events/?flag=1&amp;CFID=&amp;CFPARAMS=&amp;PlayerID=1628386&amp;TeamID=0&amp;GameID=&amp;ContextMeasure=REB&amp;Season=2019-20&amp;SeasonType=Regular Season&amp;LeagueID=00&amp;PerMode=PerGame&amp;Scope=S&amp;StatCategory=PTS&amp;section=leaders" xr:uid="{0658E7C5-C365-A94A-A822-19A6A4465381}"/>
    <hyperlink ref="D4" r:id="rId11" display="/events/?flag=1&amp;CFID=&amp;CFPARAMS=&amp;PlayerID=1629632&amp;TeamID=0&amp;GameID=&amp;ContextMeasure=REB&amp;Season=2019-20&amp;SeasonType=Regular Season&amp;LeagueID=00&amp;PerMode=PerGame&amp;Scope=S&amp;StatCategory=PTS&amp;section=leaders" xr:uid="{28C8C18D-B418-654A-8AF2-2E0B6D3A6B17}"/>
    <hyperlink ref="D5" r:id="rId12" display="/events/?flag=1&amp;CFID=&amp;CFPARAMS=&amp;PlayerID=1627863&amp;TeamID=0&amp;GameID=&amp;ContextMeasure=REB&amp;Season=2019-20&amp;SeasonType=Regular Season&amp;LeagueID=00&amp;PerMode=PerGame&amp;Scope=S&amp;StatCategory=PTS&amp;section=leaders" xr:uid="{3CF2894F-6959-9F4D-AB4B-BAF1A94A6067}"/>
    <hyperlink ref="D12" r:id="rId13" display="/events/?flag=1&amp;CFID=&amp;CFPARAMS=&amp;PlayerID=203922&amp;TeamID=0&amp;GameID=&amp;ContextMeasure=REB&amp;Season=2019-20&amp;SeasonType=Regular Season&amp;LeagueID=00&amp;PerMode=PerGame&amp;Scope=S&amp;StatCategory=PTS&amp;section=leaders" xr:uid="{4DB394B4-1CF3-EE4B-98C0-A9CA6A9640C3}"/>
    <hyperlink ref="D23" r:id="rId14" display="/events/?flag=1&amp;CFID=&amp;CFPARAMS=&amp;PlayerID=1629021&amp;TeamID=0&amp;GameID=&amp;ContextMeasure=REB&amp;Season=2019-20&amp;SeasonType=Regular Season&amp;LeagueID=00&amp;PerMode=PerGame&amp;Scope=S&amp;StatCategory=PTS&amp;section=leaders" xr:uid="{FABFFDB1-7B93-3F47-B3F4-293E38FACF3C}"/>
    <hyperlink ref="D27" r:id="rId15" display="/events/?flag=1&amp;CFID=&amp;CFPARAMS=&amp;PlayerID=203500&amp;TeamID=0&amp;GameID=&amp;ContextMeasure=REB&amp;Season=2019-20&amp;SeasonType=Regular Season&amp;LeagueID=00&amp;PerMode=PerGame&amp;Scope=S&amp;StatCategory=PTS&amp;section=leaders" xr:uid="{EF53027B-10A2-B94E-8BC1-C5A09E79CBD2}"/>
    <hyperlink ref="D10" r:id="rId16" display="/events/?flag=1&amp;CFID=&amp;CFPARAMS=&amp;PlayerID=201588&amp;TeamID=0&amp;GameID=&amp;ContextMeasure=REB&amp;Season=2019-20&amp;SeasonType=Regular Season&amp;LeagueID=00&amp;PerMode=PerGame&amp;Scope=S&amp;StatCategory=PTS&amp;section=leaders" xr:uid="{D9D82DBE-5B41-C44E-BAC8-9D1F35506869}"/>
    <hyperlink ref="D7" r:id="rId17" display="/events/?flag=1&amp;CFID=&amp;CFPARAMS=&amp;PlayerID=201599&amp;TeamID=0&amp;GameID=&amp;ContextMeasure=REB&amp;Season=2019-20&amp;SeasonType=Regular Season&amp;LeagueID=00&amp;PerMode=PerGame&amp;Scope=S&amp;StatCategory=PTS&amp;section=leaders" xr:uid="{B1E2DE84-FD0A-FC40-9107-38E433C4292D}"/>
    <hyperlink ref="D26" r:id="rId18" display="/events/?flag=1&amp;CFID=&amp;CFPARAMS=&amp;PlayerID=203552&amp;TeamID=0&amp;GameID=&amp;ContextMeasure=REB&amp;Season=2019-20&amp;SeasonType=Regular Season&amp;LeagueID=00&amp;PerMode=PerGame&amp;Scope=S&amp;StatCategory=PTS&amp;section=leaders" xr:uid="{0473FC0C-0444-224E-B91E-93448E99A859}"/>
    <hyperlink ref="D31" r:id="rId19" display="/events/?flag=1&amp;CFID=&amp;CFPARAMS=&amp;PlayerID=1626161&amp;TeamID=0&amp;GameID=&amp;ContextMeasure=REB&amp;Season=2019-20&amp;SeasonType=Regular Season&amp;LeagueID=00&amp;PerMode=PerGame&amp;Scope=S&amp;StatCategory=PTS&amp;section=leaders" xr:uid="{D028AD1F-2E3F-8940-B283-4372A6C51AB3}"/>
    <hyperlink ref="D24" r:id="rId20" display="/events/?flag=1&amp;CFID=&amp;CFPARAMS=&amp;PlayerID=201976&amp;TeamID=0&amp;GameID=&amp;ContextMeasure=REB&amp;Season=2019-20&amp;SeasonType=Regular Season&amp;LeagueID=00&amp;PerMode=PerGame&amp;Scope=S&amp;StatCategory=PTS&amp;section=leaders" xr:uid="{463B20DA-2A89-6A4F-9DF6-541D50391571}"/>
    <hyperlink ref="D19" r:id="rId21" display="/events/?flag=1&amp;CFID=&amp;CFPARAMS=&amp;PlayerID=203145&amp;TeamID=0&amp;GameID=&amp;ContextMeasure=REB&amp;Season=2019-20&amp;SeasonType=Regular Season&amp;LeagueID=00&amp;PerMode=PerGame&amp;Scope=S&amp;StatCategory=PTS&amp;section=leaders" xr:uid="{C80734D5-7042-6E4F-B6FB-2ACC4E7F9377}"/>
    <hyperlink ref="D21" r:id="rId22" display="/events/?flag=1&amp;CFID=&amp;CFPARAMS=&amp;PlayerID=101107&amp;TeamID=0&amp;GameID=&amp;ContextMeasure=REB&amp;Season=2019-20&amp;SeasonType=Regular Season&amp;LeagueID=00&amp;PerMode=PerGame&amp;Scope=S&amp;StatCategory=PTS&amp;section=leaders" xr:uid="{73D0E1C9-8C94-D042-8F2F-56EAD06D923D}"/>
    <hyperlink ref="D28" r:id="rId23" display="/events/?flag=1&amp;CFID=&amp;CFPARAMS=&amp;PlayerID=1629004&amp;TeamID=0&amp;GameID=&amp;ContextMeasure=REB&amp;Season=2019-20&amp;SeasonType=Regular Season&amp;LeagueID=00&amp;PerMode=PerGame&amp;Scope=S&amp;StatCategory=PTS&amp;section=leaders" xr:uid="{B700E6A1-D410-3A4F-89D9-FEC4C2F7A209}"/>
    <hyperlink ref="D20" r:id="rId24" display="/events/?flag=1&amp;CFID=&amp;CFPARAMS=&amp;PlayerID=2594&amp;TeamID=0&amp;GameID=&amp;ContextMeasure=REB&amp;Season=2019-20&amp;SeasonType=Regular Season&amp;LeagueID=00&amp;PerMode=PerGame&amp;Scope=S&amp;StatCategory=PTS&amp;section=leaders" xr:uid="{AE1E84A0-F3A6-0E4F-9412-4D867F9E014C}"/>
    <hyperlink ref="D25" r:id="rId25" display="/events/?flag=1&amp;CFID=&amp;CFPARAMS=&amp;PlayerID=203526&amp;TeamID=0&amp;GameID=&amp;ContextMeasure=REB&amp;Season=2019-20&amp;SeasonType=Regular Season&amp;LeagueID=00&amp;PerMode=PerGame&amp;Scope=S&amp;StatCategory=PTS&amp;section=leaders" xr:uid="{9050F191-0980-C74E-A67E-2D4C127988BB}"/>
    <hyperlink ref="D14" r:id="rId26" display="/events/?flag=1&amp;CFID=&amp;CFPARAMS=&amp;PlayerID=1629067&amp;TeamID=0&amp;GameID=&amp;ContextMeasure=REB&amp;Season=2019-20&amp;SeasonType=Regular Season&amp;LeagueID=00&amp;PerMode=PerGame&amp;Scope=S&amp;StatCategory=PTS&amp;section=leaders" xr:uid="{F6A8C716-19EC-9044-8D57-53AD01F0A186}"/>
    <hyperlink ref="D22" r:id="rId27" display="/events/?flag=1&amp;CFID=&amp;CFPARAMS=&amp;PlayerID=203521&amp;TeamID=0&amp;GameID=&amp;ContextMeasure=REB&amp;Season=2019-20&amp;SeasonType=Regular Season&amp;LeagueID=00&amp;PerMode=PerGame&amp;Scope=S&amp;StatCategory=PTS&amp;section=leaders" xr:uid="{055AF809-F037-9B4D-8C4A-FF9CF97274E6}"/>
    <hyperlink ref="D30" r:id="rId28" display="/events/?flag=1&amp;CFID=&amp;CFPARAMS=&amp;PlayerID=1629611&amp;TeamID=0&amp;GameID=&amp;ContextMeasure=REB&amp;Season=2019-20&amp;SeasonType=Regular Season&amp;LeagueID=00&amp;PerMode=PerGame&amp;Scope=S&amp;StatCategory=PTS&amp;section=leaders" xr:uid="{A1564826-E905-FA46-BCDE-A1EAD9AA00BA}"/>
    <hyperlink ref="D15" r:id="rId29" display="/events/?flag=1&amp;CFID=&amp;CFPARAMS=&amp;PlayerID=201935&amp;TeamID=0&amp;GameID=&amp;ContextMeasure=REB&amp;Season=2019-20&amp;SeasonType=Regular Season&amp;LeagueID=00&amp;PerMode=PerGame&amp;Scope=S&amp;StatCategory=PTS&amp;section=leaders" xr:uid="{7E8AE4F4-086E-D349-9882-9108E3F101FF}"/>
    <hyperlink ref="D11" r:id="rId30" display="/events/?flag=1&amp;CFID=&amp;CFPARAMS=&amp;PlayerID=203507&amp;TeamID=0&amp;GameID=&amp;ContextMeasure=REB&amp;Season=2019-20&amp;SeasonType=Regular Season&amp;LeagueID=00&amp;PerMode=PerGame&amp;Scope=S&amp;StatCategory=PTS&amp;section=leaders" xr:uid="{DB310056-0472-634F-927C-1B01CE18D807}"/>
  </hyperlinks>
  <pageMargins left="0.7" right="0.7" top="0.75" bottom="0.75" header="0.3" footer="0.3"/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DEEC-A40E-6943-B001-3D55A6D2AEF8}">
  <dimension ref="A1:B12"/>
  <sheetViews>
    <sheetView showGridLines="0" workbookViewId="0">
      <selection activeCell="N58" sqref="N58"/>
    </sheetView>
  </sheetViews>
  <sheetFormatPr baseColWidth="10" defaultRowHeight="16"/>
  <cols>
    <col min="1" max="1" width="10.83203125" style="5"/>
    <col min="2" max="2" width="12.1640625" style="5" bestFit="1" customWidth="1"/>
    <col min="3" max="16384" width="10.83203125" style="5"/>
  </cols>
  <sheetData>
    <row r="1" spans="1:2">
      <c r="A1" s="10" t="s">
        <v>423</v>
      </c>
      <c r="B1" s="14">
        <v>0.05</v>
      </c>
    </row>
    <row r="2" spans="1:2">
      <c r="A2" s="10" t="s">
        <v>308</v>
      </c>
      <c r="B2" s="5">
        <v>30</v>
      </c>
    </row>
    <row r="3" spans="1:2">
      <c r="A3" s="10" t="s">
        <v>325</v>
      </c>
      <c r="B3" s="5">
        <f>B2-2</f>
        <v>28</v>
      </c>
    </row>
    <row r="4" spans="1:2">
      <c r="A4" s="10" t="s">
        <v>424</v>
      </c>
      <c r="B4" s="60">
        <f>TINV(B1,B3)</f>
        <v>2.0484071417952445</v>
      </c>
    </row>
    <row r="5" spans="1:2">
      <c r="A5" s="10" t="s">
        <v>307</v>
      </c>
      <c r="B5" s="25">
        <v>0.71819506144909995</v>
      </c>
    </row>
    <row r="6" spans="1:2" ht="19">
      <c r="A6" s="10" t="s">
        <v>356</v>
      </c>
      <c r="B6" s="25">
        <f>B5^2</f>
        <v>0.51580414628987648</v>
      </c>
    </row>
    <row r="7" spans="1:2">
      <c r="A7" s="10" t="s">
        <v>360</v>
      </c>
      <c r="B7" s="60">
        <f>(B5*SQRT(B3))/SQRT(1-B6)</f>
        <v>5.4614869095027023</v>
      </c>
    </row>
    <row r="8" spans="1:2">
      <c r="A8" s="10" t="s">
        <v>361</v>
      </c>
      <c r="B8" s="67">
        <f>TDIST(ABS(5.461),28,2)</f>
        <v>7.8776086097738374E-6</v>
      </c>
    </row>
    <row r="9" spans="1:2">
      <c r="A9" s="10"/>
    </row>
    <row r="10" spans="1:2">
      <c r="A10" s="10"/>
    </row>
    <row r="11" spans="1:2">
      <c r="A11" s="10"/>
    </row>
    <row r="12" spans="1:2">
      <c r="A12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8ACF-F41E-3145-ABF9-142B2863A7A8}">
  <dimension ref="A1:G47"/>
  <sheetViews>
    <sheetView showGridLines="0" workbookViewId="0">
      <selection activeCell="A44" sqref="A44"/>
    </sheetView>
  </sheetViews>
  <sheetFormatPr baseColWidth="10" defaultRowHeight="16"/>
  <cols>
    <col min="1" max="1" width="10.33203125" customWidth="1"/>
    <col min="2" max="2" width="10.83203125" style="5"/>
    <col min="3" max="3" width="5.1640625" style="5" customWidth="1"/>
    <col min="4" max="4" width="7.1640625" style="5" customWidth="1"/>
    <col min="5" max="5" width="7.33203125" style="5" customWidth="1"/>
    <col min="6" max="6" width="6.33203125" bestFit="1" customWidth="1"/>
    <col min="7" max="7" width="31.33203125" bestFit="1" customWidth="1"/>
  </cols>
  <sheetData>
    <row r="1" spans="1:7">
      <c r="A1" s="3" t="s">
        <v>310</v>
      </c>
      <c r="B1" s="3" t="s">
        <v>311</v>
      </c>
      <c r="C1" s="3"/>
      <c r="D1" s="3"/>
      <c r="E1" s="3"/>
      <c r="F1" s="3" t="s">
        <v>408</v>
      </c>
    </row>
    <row r="2" spans="1:7" ht="18">
      <c r="A2" s="4" t="s">
        <v>301</v>
      </c>
      <c r="B2" s="4" t="s">
        <v>302</v>
      </c>
      <c r="C2" s="3" t="s">
        <v>408</v>
      </c>
      <c r="D2" s="4" t="s">
        <v>411</v>
      </c>
      <c r="E2" s="4" t="s">
        <v>410</v>
      </c>
      <c r="F2" s="3" t="s">
        <v>413</v>
      </c>
    </row>
    <row r="3" spans="1:7">
      <c r="A3" s="12">
        <v>82</v>
      </c>
      <c r="B3" s="19">
        <v>10</v>
      </c>
      <c r="C3" s="19">
        <f>TREND($B$3:$B$32,$A$3:$A$32,A3)</f>
        <v>6.9656326530612347</v>
      </c>
      <c r="D3" s="62">
        <f>A3-$B$38</f>
        <v>3.6666666666666714</v>
      </c>
      <c r="E3" s="62">
        <f>D3^2</f>
        <v>13.444444444444478</v>
      </c>
      <c r="F3" s="17">
        <f>($B$44*$B$40)*SQRT((1/$B$41)+(E3/$E$33))</f>
        <v>1.1712939516856342</v>
      </c>
      <c r="G3" s="65" t="s">
        <v>415</v>
      </c>
    </row>
    <row r="4" spans="1:7">
      <c r="A4" s="12">
        <v>76</v>
      </c>
      <c r="B4" s="19">
        <v>3.7</v>
      </c>
      <c r="C4" s="19">
        <f>TREND($B$3:$B$32,$A$3:$A$32,A4)</f>
        <v>3.1671428571428635</v>
      </c>
      <c r="D4" s="62">
        <f t="shared" ref="D4:D32" si="0">A4-$B$38</f>
        <v>-2.3333333333333286</v>
      </c>
      <c r="E4" s="62">
        <f t="shared" ref="E4:E32" si="1">D4^2</f>
        <v>5.4444444444444224</v>
      </c>
      <c r="F4" s="17">
        <f t="shared" ref="F4:F32" si="2">($B$44*$B$40)*SQRT((1/$B$41)+(E4/$E$33))</f>
        <v>0.9596271146642289</v>
      </c>
    </row>
    <row r="5" spans="1:7">
      <c r="A5" s="12">
        <v>78</v>
      </c>
      <c r="B5" s="19">
        <v>4.0999999999999996</v>
      </c>
      <c r="C5" s="19">
        <f t="shared" ref="C5:C32" si="3">TREND($B$3:$B$32,$A$3:$A$32,A5)</f>
        <v>4.4333061224489896</v>
      </c>
      <c r="D5" s="62">
        <f t="shared" si="0"/>
        <v>-0.3333333333333286</v>
      </c>
      <c r="E5" s="62">
        <f t="shared" si="1"/>
        <v>0.11111111111110795</v>
      </c>
      <c r="F5" s="17">
        <f t="shared" si="2"/>
        <v>0.78751972535788539</v>
      </c>
    </row>
    <row r="6" spans="1:7">
      <c r="A6" s="12">
        <v>82</v>
      </c>
      <c r="B6" s="19">
        <v>4.7</v>
      </c>
      <c r="C6" s="19">
        <f t="shared" si="3"/>
        <v>6.9656326530612347</v>
      </c>
      <c r="D6" s="62">
        <f t="shared" si="0"/>
        <v>3.6666666666666714</v>
      </c>
      <c r="E6" s="62">
        <f t="shared" si="1"/>
        <v>13.444444444444478</v>
      </c>
      <c r="F6" s="17">
        <f t="shared" si="2"/>
        <v>1.1712939516856342</v>
      </c>
    </row>
    <row r="7" spans="1:7">
      <c r="A7" s="12">
        <v>83</v>
      </c>
      <c r="B7" s="19">
        <v>9.4</v>
      </c>
      <c r="C7" s="19">
        <f t="shared" si="3"/>
        <v>7.5987142857142942</v>
      </c>
      <c r="D7" s="62">
        <f t="shared" si="0"/>
        <v>4.6666666666666714</v>
      </c>
      <c r="E7" s="62">
        <f t="shared" si="1"/>
        <v>21.777777777777821</v>
      </c>
      <c r="F7" s="17">
        <f t="shared" si="2"/>
        <v>1.3571176803791154</v>
      </c>
    </row>
    <row r="8" spans="1:7">
      <c r="A8" s="12">
        <v>78</v>
      </c>
      <c r="B8" s="19">
        <v>5.7</v>
      </c>
      <c r="C8" s="19">
        <f t="shared" si="3"/>
        <v>4.4333061224489896</v>
      </c>
      <c r="D8" s="62">
        <f t="shared" si="0"/>
        <v>-0.3333333333333286</v>
      </c>
      <c r="E8" s="62">
        <f t="shared" si="1"/>
        <v>0.11111111111110795</v>
      </c>
      <c r="F8" s="17">
        <f t="shared" si="2"/>
        <v>0.78751972535788539</v>
      </c>
    </row>
    <row r="9" spans="1:7">
      <c r="A9" s="12">
        <v>74</v>
      </c>
      <c r="B9" s="19">
        <v>2</v>
      </c>
      <c r="C9" s="19">
        <f t="shared" si="3"/>
        <v>1.9009795918367445</v>
      </c>
      <c r="D9" s="62">
        <f t="shared" si="0"/>
        <v>-4.3333333333333286</v>
      </c>
      <c r="E9" s="62">
        <f t="shared" si="1"/>
        <v>18.777777777777736</v>
      </c>
      <c r="F9" s="17">
        <f t="shared" si="2"/>
        <v>1.2933005847931791</v>
      </c>
    </row>
    <row r="10" spans="1:7">
      <c r="A10" s="12">
        <v>75</v>
      </c>
      <c r="B10" s="19">
        <v>2.9</v>
      </c>
      <c r="C10" s="19">
        <f t="shared" si="3"/>
        <v>2.534061224489804</v>
      </c>
      <c r="D10" s="62">
        <f t="shared" si="0"/>
        <v>-3.3333333333333286</v>
      </c>
      <c r="E10" s="62">
        <f t="shared" si="1"/>
        <v>11.111111111111079</v>
      </c>
      <c r="F10" s="17">
        <f t="shared" si="2"/>
        <v>1.1137210762374561</v>
      </c>
    </row>
    <row r="11" spans="1:7">
      <c r="A11" s="12">
        <v>83</v>
      </c>
      <c r="B11" s="19">
        <v>11</v>
      </c>
      <c r="C11" s="19">
        <f t="shared" si="3"/>
        <v>7.5987142857142942</v>
      </c>
      <c r="D11" s="62">
        <f t="shared" si="0"/>
        <v>4.6666666666666714</v>
      </c>
      <c r="E11" s="62">
        <f t="shared" si="1"/>
        <v>21.777777777777821</v>
      </c>
      <c r="F11" s="17">
        <f t="shared" si="2"/>
        <v>1.3571176803791154</v>
      </c>
    </row>
    <row r="12" spans="1:7">
      <c r="A12" s="12">
        <v>78</v>
      </c>
      <c r="B12" s="19">
        <v>4.7</v>
      </c>
      <c r="C12" s="19">
        <f t="shared" si="3"/>
        <v>4.4333061224489896</v>
      </c>
      <c r="D12" s="62">
        <f t="shared" si="0"/>
        <v>-0.3333333333333286</v>
      </c>
      <c r="E12" s="62">
        <f t="shared" si="1"/>
        <v>0.11111111111110795</v>
      </c>
      <c r="F12" s="17">
        <f t="shared" si="2"/>
        <v>0.78751972535788539</v>
      </c>
    </row>
    <row r="13" spans="1:7">
      <c r="A13" s="12">
        <v>75</v>
      </c>
      <c r="B13" s="19">
        <v>3.2</v>
      </c>
      <c r="C13" s="19">
        <f t="shared" si="3"/>
        <v>2.534061224489804</v>
      </c>
      <c r="D13" s="62">
        <f t="shared" si="0"/>
        <v>-3.3333333333333286</v>
      </c>
      <c r="E13" s="62">
        <f t="shared" si="1"/>
        <v>11.111111111111079</v>
      </c>
      <c r="F13" s="17">
        <f t="shared" si="2"/>
        <v>1.1137210762374561</v>
      </c>
    </row>
    <row r="14" spans="1:7">
      <c r="A14" s="12">
        <v>80</v>
      </c>
      <c r="B14" s="19">
        <v>2.4</v>
      </c>
      <c r="C14" s="19">
        <f t="shared" si="3"/>
        <v>5.6994693877551086</v>
      </c>
      <c r="D14" s="62">
        <f t="shared" si="0"/>
        <v>1.6666666666666714</v>
      </c>
      <c r="E14" s="62">
        <f t="shared" si="1"/>
        <v>2.7777777777777937</v>
      </c>
      <c r="F14" s="17">
        <f t="shared" si="2"/>
        <v>0.87780166240061186</v>
      </c>
    </row>
    <row r="15" spans="1:7">
      <c r="A15" s="12">
        <v>77</v>
      </c>
      <c r="B15" s="19">
        <v>5.9</v>
      </c>
      <c r="C15" s="19">
        <f t="shared" si="3"/>
        <v>3.800224489795923</v>
      </c>
      <c r="D15" s="62">
        <f t="shared" si="0"/>
        <v>-1.3333333333333286</v>
      </c>
      <c r="E15" s="62">
        <f t="shared" si="1"/>
        <v>1.7777777777777652</v>
      </c>
      <c r="F15" s="17">
        <f t="shared" si="2"/>
        <v>0.84507697475212706</v>
      </c>
    </row>
    <row r="16" spans="1:7">
      <c r="A16" s="12">
        <v>83</v>
      </c>
      <c r="B16" s="19">
        <v>10.5</v>
      </c>
      <c r="C16" s="19">
        <f t="shared" si="3"/>
        <v>7.5987142857142942</v>
      </c>
      <c r="D16" s="62">
        <f t="shared" si="0"/>
        <v>4.6666666666666714</v>
      </c>
      <c r="E16" s="62">
        <f t="shared" si="1"/>
        <v>21.777777777777821</v>
      </c>
      <c r="F16" s="17">
        <f t="shared" si="2"/>
        <v>1.3571176803791154</v>
      </c>
    </row>
    <row r="17" spans="1:6">
      <c r="A17" s="12">
        <v>80</v>
      </c>
      <c r="B17" s="19">
        <v>7.1</v>
      </c>
      <c r="C17" s="19">
        <f t="shared" si="3"/>
        <v>5.6994693877551086</v>
      </c>
      <c r="D17" s="62">
        <f t="shared" si="0"/>
        <v>1.6666666666666714</v>
      </c>
      <c r="E17" s="62">
        <f t="shared" si="1"/>
        <v>2.7777777777777937</v>
      </c>
      <c r="F17" s="17">
        <f t="shared" si="2"/>
        <v>0.87780166240061186</v>
      </c>
    </row>
    <row r="18" spans="1:6">
      <c r="A18" s="12">
        <v>74</v>
      </c>
      <c r="B18" s="19">
        <v>2.7</v>
      </c>
      <c r="C18" s="19">
        <f t="shared" si="3"/>
        <v>1.9009795918367445</v>
      </c>
      <c r="D18" s="62">
        <f t="shared" si="0"/>
        <v>-4.3333333333333286</v>
      </c>
      <c r="E18" s="62">
        <f t="shared" si="1"/>
        <v>18.777777777777736</v>
      </c>
      <c r="F18" s="17">
        <f t="shared" si="2"/>
        <v>1.2933005847931791</v>
      </c>
    </row>
    <row r="19" spans="1:6">
      <c r="A19" s="12">
        <v>76</v>
      </c>
      <c r="B19" s="19">
        <v>4.2</v>
      </c>
      <c r="C19" s="19">
        <f t="shared" si="3"/>
        <v>3.1671428571428635</v>
      </c>
      <c r="D19" s="62">
        <f t="shared" si="0"/>
        <v>-2.3333333333333286</v>
      </c>
      <c r="E19" s="62">
        <f t="shared" si="1"/>
        <v>5.4444444444444224</v>
      </c>
      <c r="F19" s="17">
        <f t="shared" si="2"/>
        <v>0.9596271146642289</v>
      </c>
    </row>
    <row r="20" spans="1:6">
      <c r="A20" s="12">
        <v>79</v>
      </c>
      <c r="B20" s="19">
        <v>1.7</v>
      </c>
      <c r="C20" s="19">
        <f t="shared" si="3"/>
        <v>5.0663877551020491</v>
      </c>
      <c r="D20" s="62">
        <f t="shared" si="0"/>
        <v>0.6666666666666714</v>
      </c>
      <c r="E20" s="62">
        <f t="shared" si="1"/>
        <v>0.44444444444445075</v>
      </c>
      <c r="F20" s="17">
        <f t="shared" si="2"/>
        <v>0.79936279179947423</v>
      </c>
    </row>
    <row r="21" spans="1:6">
      <c r="A21" s="12">
        <v>80</v>
      </c>
      <c r="B21" s="19">
        <v>2.8</v>
      </c>
      <c r="C21" s="19">
        <f t="shared" si="3"/>
        <v>5.6994693877551086</v>
      </c>
      <c r="D21" s="62">
        <f t="shared" si="0"/>
        <v>1.6666666666666714</v>
      </c>
      <c r="E21" s="62">
        <f t="shared" si="1"/>
        <v>2.7777777777777937</v>
      </c>
      <c r="F21" s="17">
        <f t="shared" si="2"/>
        <v>0.87780166240061186</v>
      </c>
    </row>
    <row r="22" spans="1:6">
      <c r="A22" s="12">
        <v>75</v>
      </c>
      <c r="B22" s="19">
        <v>1.4</v>
      </c>
      <c r="C22" s="19">
        <f t="shared" si="3"/>
        <v>2.534061224489804</v>
      </c>
      <c r="D22" s="62">
        <f t="shared" si="0"/>
        <v>-3.3333333333333286</v>
      </c>
      <c r="E22" s="62">
        <f t="shared" si="1"/>
        <v>11.111111111111079</v>
      </c>
      <c r="F22" s="17">
        <f t="shared" si="2"/>
        <v>1.1137210762374561</v>
      </c>
    </row>
    <row r="23" spans="1:6">
      <c r="A23" s="12">
        <v>81</v>
      </c>
      <c r="B23" s="19">
        <v>6</v>
      </c>
      <c r="C23" s="19">
        <f t="shared" si="3"/>
        <v>6.3325510204081752</v>
      </c>
      <c r="D23" s="62">
        <f t="shared" si="0"/>
        <v>2.6666666666666714</v>
      </c>
      <c r="E23" s="62">
        <f t="shared" si="1"/>
        <v>7.1111111111111365</v>
      </c>
      <c r="F23" s="17">
        <f t="shared" si="2"/>
        <v>1.0073986175428493</v>
      </c>
    </row>
    <row r="24" spans="1:6">
      <c r="A24" s="12">
        <v>73</v>
      </c>
      <c r="B24" s="19">
        <v>4.2300000000000004</v>
      </c>
      <c r="C24" s="19">
        <f t="shared" si="3"/>
        <v>1.2678979591836779</v>
      </c>
      <c r="D24" s="62">
        <f t="shared" si="0"/>
        <v>-5.3333333333333286</v>
      </c>
      <c r="E24" s="62">
        <f t="shared" si="1"/>
        <v>28.444444444444393</v>
      </c>
      <c r="F24" s="17">
        <f t="shared" si="2"/>
        <v>1.489174100000191</v>
      </c>
    </row>
    <row r="25" spans="1:6">
      <c r="A25" s="12">
        <v>73</v>
      </c>
      <c r="B25" s="19">
        <v>1.1000000000000001</v>
      </c>
      <c r="C25" s="19">
        <f t="shared" si="3"/>
        <v>1.2678979591836779</v>
      </c>
      <c r="D25" s="62">
        <f t="shared" si="0"/>
        <v>-5.3333333333333286</v>
      </c>
      <c r="E25" s="62">
        <f t="shared" si="1"/>
        <v>28.444444444444393</v>
      </c>
      <c r="F25" s="17">
        <f t="shared" si="2"/>
        <v>1.489174100000191</v>
      </c>
    </row>
    <row r="26" spans="1:6">
      <c r="A26" s="12">
        <v>74</v>
      </c>
      <c r="B26" s="19">
        <v>1.9</v>
      </c>
      <c r="C26" s="19">
        <f t="shared" si="3"/>
        <v>1.9009795918367445</v>
      </c>
      <c r="D26" s="62">
        <f t="shared" si="0"/>
        <v>-4.3333333333333286</v>
      </c>
      <c r="E26" s="62">
        <f t="shared" si="1"/>
        <v>18.777777777777736</v>
      </c>
      <c r="F26" s="17">
        <f t="shared" si="2"/>
        <v>1.2933005847931791</v>
      </c>
    </row>
    <row r="27" spans="1:6">
      <c r="A27" s="12">
        <v>83</v>
      </c>
      <c r="B27" s="19">
        <v>9.4</v>
      </c>
      <c r="C27" s="19">
        <f t="shared" si="3"/>
        <v>7.5987142857142942</v>
      </c>
      <c r="D27" s="62">
        <f t="shared" si="0"/>
        <v>4.6666666666666714</v>
      </c>
      <c r="E27" s="62">
        <f t="shared" si="1"/>
        <v>21.777777777777821</v>
      </c>
      <c r="F27" s="17">
        <f t="shared" si="2"/>
        <v>1.3571176803791154</v>
      </c>
    </row>
    <row r="28" spans="1:6">
      <c r="A28" s="12">
        <v>79</v>
      </c>
      <c r="B28" s="19">
        <v>1.2</v>
      </c>
      <c r="C28" s="19">
        <f t="shared" si="3"/>
        <v>5.0663877551020491</v>
      </c>
      <c r="D28" s="62">
        <f t="shared" si="0"/>
        <v>0.6666666666666714</v>
      </c>
      <c r="E28" s="62">
        <f t="shared" si="1"/>
        <v>0.44444444444445075</v>
      </c>
      <c r="F28" s="17">
        <f t="shared" si="2"/>
        <v>0.79936279179947423</v>
      </c>
    </row>
    <row r="29" spans="1:6">
      <c r="A29" s="12">
        <v>80</v>
      </c>
      <c r="B29" s="19">
        <v>3.4</v>
      </c>
      <c r="C29" s="19">
        <f t="shared" si="3"/>
        <v>5.6994693877551086</v>
      </c>
      <c r="D29" s="62">
        <f t="shared" si="0"/>
        <v>1.6666666666666714</v>
      </c>
      <c r="E29" s="62">
        <f t="shared" si="1"/>
        <v>2.7777777777777937</v>
      </c>
      <c r="F29" s="17">
        <f t="shared" si="2"/>
        <v>0.87780166240061186</v>
      </c>
    </row>
    <row r="30" spans="1:6">
      <c r="A30" s="12">
        <v>77</v>
      </c>
      <c r="B30" s="19">
        <v>1.1000000000000001</v>
      </c>
      <c r="C30" s="19">
        <f t="shared" si="3"/>
        <v>3.800224489795923</v>
      </c>
      <c r="D30" s="62">
        <f t="shared" si="0"/>
        <v>-1.3333333333333286</v>
      </c>
      <c r="E30" s="62">
        <f t="shared" si="1"/>
        <v>1.7777777777777652</v>
      </c>
      <c r="F30" s="17">
        <f t="shared" si="2"/>
        <v>0.84507697475212706</v>
      </c>
    </row>
    <row r="31" spans="1:6">
      <c r="A31" s="12">
        <v>84</v>
      </c>
      <c r="B31" s="19">
        <v>6.5</v>
      </c>
      <c r="C31" s="19">
        <f t="shared" si="3"/>
        <v>8.2317959183673537</v>
      </c>
      <c r="D31" s="62">
        <f t="shared" si="0"/>
        <v>5.6666666666666714</v>
      </c>
      <c r="E31" s="62">
        <f t="shared" si="1"/>
        <v>32.111111111111164</v>
      </c>
      <c r="F31" s="17">
        <f t="shared" si="2"/>
        <v>1.5570384086636953</v>
      </c>
    </row>
    <row r="32" spans="1:6">
      <c r="A32" s="12">
        <v>78</v>
      </c>
      <c r="B32" s="19">
        <v>4.4000000000000004</v>
      </c>
      <c r="C32" s="19">
        <f t="shared" si="3"/>
        <v>4.4333061224489896</v>
      </c>
      <c r="D32" s="62">
        <f t="shared" si="0"/>
        <v>-0.3333333333333286</v>
      </c>
      <c r="E32" s="62">
        <f t="shared" si="1"/>
        <v>0.11111111111110795</v>
      </c>
      <c r="F32" s="17">
        <f t="shared" si="2"/>
        <v>0.78751972535788539</v>
      </c>
    </row>
    <row r="33" spans="1:7">
      <c r="A33" s="10" t="s">
        <v>362</v>
      </c>
      <c r="B33" s="14">
        <f>_xlfn.STDEV.S(A3:A32)</f>
        <v>3.3562431103976893</v>
      </c>
      <c r="C33" s="79" t="s">
        <v>394</v>
      </c>
      <c r="D33" s="14"/>
      <c r="E33" s="14">
        <f>SUM(E3:E32)</f>
        <v>326.66666666666669</v>
      </c>
      <c r="F33" s="39" t="s">
        <v>430</v>
      </c>
    </row>
    <row r="34" spans="1:7">
      <c r="A34" s="10" t="s">
        <v>363</v>
      </c>
      <c r="B34" s="14">
        <f>_xlfn.STDEV.S(B3:B32)</f>
        <v>2.9584941222291383</v>
      </c>
      <c r="C34" s="79" t="s">
        <v>395</v>
      </c>
      <c r="D34" s="14"/>
      <c r="E34" s="14"/>
      <c r="F34" s="10"/>
      <c r="G34" s="5"/>
    </row>
    <row r="35" spans="1:7" ht="19">
      <c r="A35" s="10" t="s">
        <v>307</v>
      </c>
      <c r="B35" s="25">
        <f>CORREL(A3:A32,B3:B32)</f>
        <v>0.71819506144909995</v>
      </c>
      <c r="C35" s="64" t="s">
        <v>356</v>
      </c>
      <c r="D35" s="25">
        <f>RSQ(B3:B32,A3:A32)</f>
        <v>0.51580414628987648</v>
      </c>
      <c r="E35" s="25"/>
      <c r="F35" s="10"/>
      <c r="G35" s="14"/>
    </row>
    <row r="36" spans="1:7">
      <c r="A36" s="35" t="s">
        <v>403</v>
      </c>
      <c r="B36" s="25">
        <f>SLOPE(B3:B32,A3:A32)</f>
        <v>0.63308163265306139</v>
      </c>
      <c r="C36" s="39" t="s">
        <v>404</v>
      </c>
      <c r="D36" s="39"/>
      <c r="E36" s="39"/>
    </row>
    <row r="37" spans="1:7">
      <c r="A37" s="35" t="s">
        <v>416</v>
      </c>
      <c r="B37" s="14">
        <f>INTERCEPT(B3:B32,A3:A32)</f>
        <v>-44.947061224489801</v>
      </c>
      <c r="C37" s="39" t="s">
        <v>368</v>
      </c>
      <c r="D37" s="39"/>
      <c r="E37" s="39"/>
    </row>
    <row r="38" spans="1:7">
      <c r="A38" s="36" t="s">
        <v>414</v>
      </c>
      <c r="B38" s="14">
        <f>AVERAGE(A3:A32)</f>
        <v>78.333333333333329</v>
      </c>
      <c r="C38" s="74" t="s">
        <v>426</v>
      </c>
      <c r="D38" s="14"/>
      <c r="E38" s="14"/>
    </row>
    <row r="39" spans="1:7">
      <c r="A39" s="35" t="s">
        <v>417</v>
      </c>
      <c r="B39" s="14">
        <f>AVERAGE(B3:B32)</f>
        <v>4.6443333333333348</v>
      </c>
      <c r="C39" s="74" t="s">
        <v>427</v>
      </c>
      <c r="D39" s="14"/>
      <c r="E39" s="14"/>
    </row>
    <row r="40" spans="1:7">
      <c r="A40" s="35" t="s">
        <v>372</v>
      </c>
      <c r="B40" s="14">
        <f>STEYX(B3:B32,A3:A32)</f>
        <v>2.0950829721874622</v>
      </c>
      <c r="C40" s="74" t="s">
        <v>374</v>
      </c>
      <c r="D40" s="14"/>
      <c r="E40" s="14"/>
    </row>
    <row r="41" spans="1:7">
      <c r="A41" s="35" t="s">
        <v>308</v>
      </c>
      <c r="B41" s="63">
        <f>COUNT(A3:A32)</f>
        <v>30</v>
      </c>
      <c r="C41" s="74" t="s">
        <v>381</v>
      </c>
      <c r="D41" s="14"/>
      <c r="E41" s="14"/>
    </row>
    <row r="42" spans="1:7">
      <c r="A42" s="35" t="s">
        <v>325</v>
      </c>
      <c r="B42" s="63">
        <f>B41-2</f>
        <v>28</v>
      </c>
      <c r="C42" s="39" t="s">
        <v>428</v>
      </c>
    </row>
    <row r="43" spans="1:7">
      <c r="A43" s="35" t="s">
        <v>412</v>
      </c>
      <c r="B43" s="5">
        <v>0.95</v>
      </c>
      <c r="C43" s="14" t="s">
        <v>431</v>
      </c>
      <c r="D43"/>
      <c r="E43"/>
    </row>
    <row r="44" spans="1:7">
      <c r="A44" s="35" t="s">
        <v>392</v>
      </c>
      <c r="B44" s="60">
        <f>TINV(1-B43,B42)</f>
        <v>2.0484071417952445</v>
      </c>
      <c r="C44" s="74" t="s">
        <v>429</v>
      </c>
      <c r="D44"/>
      <c r="E44"/>
    </row>
    <row r="45" spans="1:7">
      <c r="B45"/>
      <c r="C45"/>
      <c r="D45"/>
      <c r="E45"/>
    </row>
    <row r="46" spans="1:7">
      <c r="A46" s="35"/>
      <c r="B46" s="61"/>
      <c r="C46"/>
      <c r="D46"/>
      <c r="E46"/>
    </row>
    <row r="47" spans="1:7">
      <c r="B47"/>
      <c r="C47"/>
      <c r="D47"/>
      <c r="E47"/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7BA3DB0B-DA6F-EE4D-A5B3-26651C182D98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81640A43-765D-2A49-97B0-68518DC70BB5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5519F694-2C09-7048-A73C-83EC3F1DEA9F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88DDBD87-2987-D54D-921A-D1BBFABEBF09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F1529CC4-AE8A-F94D-A2D7-876610EB022F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BB482427-CC3E-144F-9E60-37F73250A532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A1EACA95-7F28-494D-A78F-5F0BFDE30E5E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4A242E80-D4A9-8E4B-B988-FAFDA4E30908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56C2A2D3-30AC-9D4F-9B12-B04833141540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E65B6894-F30C-084D-AEC2-730AD05D7729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420CB687-A92F-5D4A-9518-FBBDE0F4A472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27BBCB8D-4C36-4947-AFD1-81C694C1D7B8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C4E82AC1-C27D-E241-8052-E723B5803E71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5E8513DB-D22B-FB4D-B21E-CD7450A2DDD5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8E5C30CE-3449-5F43-937C-D301205E22CE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1E686AB1-071D-0248-B00E-7F1C2D7B0CE3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A64563E9-12F0-6745-BAC3-73C7D02828A0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BC2DAADC-914C-3747-B0CF-1378F224976E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7CB48280-939E-4949-ADAC-C88A8762DB3D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6239D57E-7EC8-D54A-B7B4-850C778C8253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F2E51E0D-CE24-F041-8697-34BBE5E3F50E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C224968D-EEEE-5642-9217-FC53495AD86B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2D21C785-94F6-7F46-A78F-6416C3D9DBB4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7D1AB161-55C6-3A43-AD6A-BCD830F98F2B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DA5A7950-1BB6-9642-81A9-368D5C7A8B1B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039F5B39-3957-2E49-801B-8EB1432D71FC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0F309AAC-86FB-854F-B7CD-4BBAE0275BE7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255BC5CB-466C-6344-AD0E-53A87CCD7334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282AB964-DA52-0D4B-B6D8-679215DA3030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C7442388-85F8-324E-8854-83DCD2964E5B}"/>
  </hyperlinks>
  <pageMargins left="0.7" right="0.7" top="0.75" bottom="0.75" header="0.3" footer="0.3"/>
  <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23AB-DD5B-F941-8C83-CF08E7C7CEC4}">
  <dimension ref="A1:H47"/>
  <sheetViews>
    <sheetView showGridLines="0" workbookViewId="0">
      <selection activeCell="N55" sqref="N55:N56"/>
    </sheetView>
  </sheetViews>
  <sheetFormatPr baseColWidth="10" defaultRowHeight="16"/>
  <cols>
    <col min="1" max="1" width="10.33203125" customWidth="1"/>
    <col min="2" max="2" width="10.83203125" style="5"/>
    <col min="3" max="3" width="5.1640625" style="5" customWidth="1"/>
    <col min="4" max="4" width="7.1640625" style="5" customWidth="1"/>
    <col min="5" max="5" width="7.33203125" style="5" customWidth="1"/>
    <col min="6" max="6" width="11.1640625" bestFit="1" customWidth="1"/>
    <col min="7" max="7" width="34.33203125" bestFit="1" customWidth="1"/>
    <col min="8" max="8" width="31.33203125" bestFit="1" customWidth="1"/>
  </cols>
  <sheetData>
    <row r="1" spans="1:8">
      <c r="A1" s="3" t="s">
        <v>310</v>
      </c>
      <c r="B1" s="3" t="s">
        <v>311</v>
      </c>
      <c r="C1" s="3"/>
      <c r="D1" s="3"/>
      <c r="E1" s="3"/>
      <c r="F1" s="3" t="s">
        <v>408</v>
      </c>
      <c r="G1" s="3"/>
    </row>
    <row r="2" spans="1:8" ht="18">
      <c r="A2" s="4" t="s">
        <v>301</v>
      </c>
      <c r="B2" s="4" t="s">
        <v>302</v>
      </c>
      <c r="C2" s="3" t="s">
        <v>408</v>
      </c>
      <c r="D2" s="4" t="s">
        <v>411</v>
      </c>
      <c r="E2" s="4" t="s">
        <v>410</v>
      </c>
      <c r="F2" s="3" t="s">
        <v>421</v>
      </c>
      <c r="G2" s="4"/>
    </row>
    <row r="3" spans="1:8">
      <c r="A3" s="12">
        <v>82</v>
      </c>
      <c r="B3" s="19">
        <v>10</v>
      </c>
      <c r="C3" s="19">
        <f>TREND($B$3:$B$32,$A$3:$A$32,A3)</f>
        <v>6.9656326530612347</v>
      </c>
      <c r="D3" s="62">
        <f>A3-$B$38</f>
        <v>3.6666666666666714</v>
      </c>
      <c r="E3" s="62">
        <f>D3^2</f>
        <v>13.444444444444478</v>
      </c>
      <c r="F3" s="17">
        <f>($B$44*$B$40)*SQRT((1+(1/$B$41)+(E3/$E$33)))</f>
        <v>4.4485518436038527</v>
      </c>
      <c r="G3" s="65" t="s">
        <v>422</v>
      </c>
      <c r="H3" s="65"/>
    </row>
    <row r="4" spans="1:8">
      <c r="A4" s="12">
        <v>76</v>
      </c>
      <c r="B4" s="19">
        <v>3.7</v>
      </c>
      <c r="C4" s="19">
        <f>TREND($B$3:$B$32,$A$3:$A$32,A4)</f>
        <v>3.1671428571428635</v>
      </c>
      <c r="D4" s="62">
        <f t="shared" ref="D4:D32" si="0">A4-$B$38</f>
        <v>-2.3333333333333286</v>
      </c>
      <c r="E4" s="62">
        <f t="shared" ref="E4:E32" si="1">D4^2</f>
        <v>5.4444444444444224</v>
      </c>
      <c r="F4" s="17">
        <f>($B$44*$B$40)*SQRT((1+(1/$B$41)+(E4/$E$33)))</f>
        <v>4.3975638918808997</v>
      </c>
    </row>
    <row r="5" spans="1:8">
      <c r="A5" s="12">
        <v>78</v>
      </c>
      <c r="B5" s="19">
        <v>4.0999999999999996</v>
      </c>
      <c r="C5" s="19">
        <f t="shared" ref="C5:C32" si="2">TREND($B$3:$B$32,$A$3:$A$32,A5)</f>
        <v>4.4333061224489896</v>
      </c>
      <c r="D5" s="62">
        <f t="shared" si="0"/>
        <v>-0.3333333333333286</v>
      </c>
      <c r="E5" s="62">
        <f t="shared" si="1"/>
        <v>0.11111111111110795</v>
      </c>
      <c r="F5" s="17">
        <f t="shared" ref="F5:F32" si="3">($B$44*$B$40)*SQRT((1+(1/$B$41)+(E5/$E$33)))</f>
        <v>4.3632409172315541</v>
      </c>
    </row>
    <row r="6" spans="1:8">
      <c r="A6" s="12">
        <v>82</v>
      </c>
      <c r="B6" s="19">
        <v>4.7</v>
      </c>
      <c r="C6" s="19">
        <f t="shared" si="2"/>
        <v>6.9656326530612347</v>
      </c>
      <c r="D6" s="62">
        <f t="shared" si="0"/>
        <v>3.6666666666666714</v>
      </c>
      <c r="E6" s="62">
        <f t="shared" si="1"/>
        <v>13.444444444444478</v>
      </c>
      <c r="F6" s="17">
        <f t="shared" si="3"/>
        <v>4.4485518436038527</v>
      </c>
    </row>
    <row r="7" spans="1:8">
      <c r="A7" s="12">
        <v>83</v>
      </c>
      <c r="B7" s="19">
        <v>9.4</v>
      </c>
      <c r="C7" s="19">
        <f t="shared" si="2"/>
        <v>7.5987142857142942</v>
      </c>
      <c r="D7" s="62">
        <f t="shared" si="0"/>
        <v>4.6666666666666714</v>
      </c>
      <c r="E7" s="62">
        <f t="shared" si="1"/>
        <v>21.777777777777821</v>
      </c>
      <c r="F7" s="17">
        <f t="shared" si="3"/>
        <v>4.5010501421749884</v>
      </c>
    </row>
    <row r="8" spans="1:8">
      <c r="A8" s="12">
        <v>78</v>
      </c>
      <c r="B8" s="19">
        <v>5.7</v>
      </c>
      <c r="C8" s="19">
        <f t="shared" si="2"/>
        <v>4.4333061224489896</v>
      </c>
      <c r="D8" s="62">
        <f t="shared" si="0"/>
        <v>-0.3333333333333286</v>
      </c>
      <c r="E8" s="62">
        <f t="shared" si="1"/>
        <v>0.11111111111110795</v>
      </c>
      <c r="F8" s="17">
        <f t="shared" si="3"/>
        <v>4.3632409172315541</v>
      </c>
    </row>
    <row r="9" spans="1:8">
      <c r="A9" s="12">
        <v>74</v>
      </c>
      <c r="B9" s="19">
        <v>2</v>
      </c>
      <c r="C9" s="19">
        <f t="shared" si="2"/>
        <v>1.9009795918367445</v>
      </c>
      <c r="D9" s="62">
        <f t="shared" si="0"/>
        <v>-4.3333333333333286</v>
      </c>
      <c r="E9" s="62">
        <f t="shared" si="1"/>
        <v>18.777777777777736</v>
      </c>
      <c r="F9" s="17">
        <f t="shared" si="3"/>
        <v>4.4822215905287708</v>
      </c>
    </row>
    <row r="10" spans="1:8">
      <c r="A10" s="12">
        <v>75</v>
      </c>
      <c r="B10" s="19">
        <v>2.9</v>
      </c>
      <c r="C10" s="19">
        <f t="shared" si="2"/>
        <v>2.534061224489804</v>
      </c>
      <c r="D10" s="62">
        <f t="shared" si="0"/>
        <v>-3.3333333333333286</v>
      </c>
      <c r="E10" s="62">
        <f t="shared" si="1"/>
        <v>11.111111111111079</v>
      </c>
      <c r="F10" s="17">
        <f t="shared" si="3"/>
        <v>4.4337409283393416</v>
      </c>
    </row>
    <row r="11" spans="1:8">
      <c r="A11" s="12">
        <v>83</v>
      </c>
      <c r="B11" s="19">
        <v>11</v>
      </c>
      <c r="C11" s="19">
        <f t="shared" si="2"/>
        <v>7.5987142857142942</v>
      </c>
      <c r="D11" s="62">
        <f t="shared" si="0"/>
        <v>4.6666666666666714</v>
      </c>
      <c r="E11" s="62">
        <f t="shared" si="1"/>
        <v>21.777777777777821</v>
      </c>
      <c r="F11" s="17">
        <f t="shared" si="3"/>
        <v>4.5010501421749884</v>
      </c>
    </row>
    <row r="12" spans="1:8">
      <c r="A12" s="12">
        <v>78</v>
      </c>
      <c r="B12" s="19">
        <v>4.7</v>
      </c>
      <c r="C12" s="19">
        <f t="shared" si="2"/>
        <v>4.4333061224489896</v>
      </c>
      <c r="D12" s="62">
        <f t="shared" si="0"/>
        <v>-0.3333333333333286</v>
      </c>
      <c r="E12" s="62">
        <f t="shared" si="1"/>
        <v>0.11111111111110795</v>
      </c>
      <c r="F12" s="17">
        <f t="shared" si="3"/>
        <v>4.3632409172315541</v>
      </c>
    </row>
    <row r="13" spans="1:8">
      <c r="A13" s="12">
        <v>75</v>
      </c>
      <c r="B13" s="19">
        <v>3.2</v>
      </c>
      <c r="C13" s="19">
        <f t="shared" si="2"/>
        <v>2.534061224489804</v>
      </c>
      <c r="D13" s="62">
        <f t="shared" si="0"/>
        <v>-3.3333333333333286</v>
      </c>
      <c r="E13" s="62">
        <f t="shared" si="1"/>
        <v>11.111111111111079</v>
      </c>
      <c r="F13" s="17">
        <f t="shared" si="3"/>
        <v>4.4337409283393416</v>
      </c>
    </row>
    <row r="14" spans="1:8">
      <c r="A14" s="12">
        <v>80</v>
      </c>
      <c r="B14" s="19">
        <v>2.4</v>
      </c>
      <c r="C14" s="19">
        <f t="shared" si="2"/>
        <v>5.6994693877551086</v>
      </c>
      <c r="D14" s="62">
        <f t="shared" si="0"/>
        <v>1.6666666666666714</v>
      </c>
      <c r="E14" s="62">
        <f t="shared" si="1"/>
        <v>2.7777777777777937</v>
      </c>
      <c r="F14" s="17">
        <f t="shared" si="3"/>
        <v>4.380436021960505</v>
      </c>
    </row>
    <row r="15" spans="1:8">
      <c r="A15" s="12">
        <v>77</v>
      </c>
      <c r="B15" s="19">
        <v>5.9</v>
      </c>
      <c r="C15" s="19">
        <f t="shared" si="2"/>
        <v>3.800224489795923</v>
      </c>
      <c r="D15" s="62">
        <f t="shared" si="0"/>
        <v>-1.3333333333333286</v>
      </c>
      <c r="E15" s="62">
        <f t="shared" si="1"/>
        <v>1.7777777777777652</v>
      </c>
      <c r="F15" s="17">
        <f t="shared" si="3"/>
        <v>4.3739957792883271</v>
      </c>
    </row>
    <row r="16" spans="1:8">
      <c r="A16" s="12">
        <v>83</v>
      </c>
      <c r="B16" s="19">
        <v>10.5</v>
      </c>
      <c r="C16" s="19">
        <f t="shared" si="2"/>
        <v>7.5987142857142942</v>
      </c>
      <c r="D16" s="62">
        <f t="shared" si="0"/>
        <v>4.6666666666666714</v>
      </c>
      <c r="E16" s="62">
        <f t="shared" si="1"/>
        <v>21.777777777777821</v>
      </c>
      <c r="F16" s="17">
        <f t="shared" si="3"/>
        <v>4.5010501421749884</v>
      </c>
    </row>
    <row r="17" spans="1:6">
      <c r="A17" s="12">
        <v>80</v>
      </c>
      <c r="B17" s="19">
        <v>7.1</v>
      </c>
      <c r="C17" s="19">
        <f t="shared" si="2"/>
        <v>5.6994693877551086</v>
      </c>
      <c r="D17" s="62">
        <f t="shared" si="0"/>
        <v>1.6666666666666714</v>
      </c>
      <c r="E17" s="62">
        <f t="shared" si="1"/>
        <v>2.7777777777777937</v>
      </c>
      <c r="F17" s="17">
        <f t="shared" si="3"/>
        <v>4.380436021960505</v>
      </c>
    </row>
    <row r="18" spans="1:6">
      <c r="A18" s="12">
        <v>74</v>
      </c>
      <c r="B18" s="19">
        <v>2.7</v>
      </c>
      <c r="C18" s="19">
        <f t="shared" si="2"/>
        <v>1.9009795918367445</v>
      </c>
      <c r="D18" s="62">
        <f t="shared" si="0"/>
        <v>-4.3333333333333286</v>
      </c>
      <c r="E18" s="62">
        <f t="shared" si="1"/>
        <v>18.777777777777736</v>
      </c>
      <c r="F18" s="17">
        <f t="shared" si="3"/>
        <v>4.4822215905287708</v>
      </c>
    </row>
    <row r="19" spans="1:6">
      <c r="A19" s="12">
        <v>76</v>
      </c>
      <c r="B19" s="19">
        <v>4.2</v>
      </c>
      <c r="C19" s="19">
        <f t="shared" si="2"/>
        <v>3.1671428571428635</v>
      </c>
      <c r="D19" s="62">
        <f t="shared" si="0"/>
        <v>-2.3333333333333286</v>
      </c>
      <c r="E19" s="62">
        <f t="shared" si="1"/>
        <v>5.4444444444444224</v>
      </c>
      <c r="F19" s="17">
        <f t="shared" si="3"/>
        <v>4.3975638918808997</v>
      </c>
    </row>
    <row r="20" spans="1:6">
      <c r="A20" s="12">
        <v>79</v>
      </c>
      <c r="B20" s="19">
        <v>1.7</v>
      </c>
      <c r="C20" s="19">
        <f t="shared" si="2"/>
        <v>5.0663877551020491</v>
      </c>
      <c r="D20" s="62">
        <f t="shared" si="0"/>
        <v>0.6666666666666714</v>
      </c>
      <c r="E20" s="62">
        <f t="shared" si="1"/>
        <v>0.44444444444445075</v>
      </c>
      <c r="F20" s="17">
        <f t="shared" si="3"/>
        <v>4.3653940093523449</v>
      </c>
    </row>
    <row r="21" spans="1:6">
      <c r="A21" s="12">
        <v>80</v>
      </c>
      <c r="B21" s="19">
        <v>2.8</v>
      </c>
      <c r="C21" s="19">
        <f t="shared" si="2"/>
        <v>5.6994693877551086</v>
      </c>
      <c r="D21" s="62">
        <f t="shared" si="0"/>
        <v>1.6666666666666714</v>
      </c>
      <c r="E21" s="62">
        <f t="shared" si="1"/>
        <v>2.7777777777777937</v>
      </c>
      <c r="F21" s="17">
        <f t="shared" si="3"/>
        <v>4.380436021960505</v>
      </c>
    </row>
    <row r="22" spans="1:6">
      <c r="A22" s="12">
        <v>75</v>
      </c>
      <c r="B22" s="19">
        <v>1.4</v>
      </c>
      <c r="C22" s="19">
        <f t="shared" si="2"/>
        <v>2.534061224489804</v>
      </c>
      <c r="D22" s="62">
        <f t="shared" si="0"/>
        <v>-3.3333333333333286</v>
      </c>
      <c r="E22" s="62">
        <f t="shared" si="1"/>
        <v>11.111111111111079</v>
      </c>
      <c r="F22" s="17">
        <f t="shared" si="3"/>
        <v>4.4337409283393416</v>
      </c>
    </row>
    <row r="23" spans="1:6">
      <c r="A23" s="12">
        <v>81</v>
      </c>
      <c r="B23" s="19">
        <v>6</v>
      </c>
      <c r="C23" s="19">
        <f t="shared" si="2"/>
        <v>6.3325510204081752</v>
      </c>
      <c r="D23" s="62">
        <f t="shared" si="0"/>
        <v>2.6666666666666714</v>
      </c>
      <c r="E23" s="62">
        <f t="shared" si="1"/>
        <v>7.1111111111111365</v>
      </c>
      <c r="F23" s="17">
        <f t="shared" si="3"/>
        <v>4.408235016262533</v>
      </c>
    </row>
    <row r="24" spans="1:6">
      <c r="A24" s="12">
        <v>73</v>
      </c>
      <c r="B24" s="19">
        <v>4.2300000000000004</v>
      </c>
      <c r="C24" s="19">
        <f t="shared" si="2"/>
        <v>1.2678979591836779</v>
      </c>
      <c r="D24" s="62">
        <f t="shared" si="0"/>
        <v>-5.3333333333333286</v>
      </c>
      <c r="E24" s="62">
        <f t="shared" si="1"/>
        <v>28.444444444444393</v>
      </c>
      <c r="F24" s="17">
        <f t="shared" si="3"/>
        <v>4.5426119671492158</v>
      </c>
    </row>
    <row r="25" spans="1:6">
      <c r="A25" s="12">
        <v>73</v>
      </c>
      <c r="B25" s="19">
        <v>1.1000000000000001</v>
      </c>
      <c r="C25" s="19">
        <f t="shared" si="2"/>
        <v>1.2678979591836779</v>
      </c>
      <c r="D25" s="62">
        <f t="shared" si="0"/>
        <v>-5.3333333333333286</v>
      </c>
      <c r="E25" s="62">
        <f t="shared" si="1"/>
        <v>28.444444444444393</v>
      </c>
      <c r="F25" s="17">
        <f t="shared" si="3"/>
        <v>4.5426119671492158</v>
      </c>
    </row>
    <row r="26" spans="1:6">
      <c r="A26" s="12">
        <v>74</v>
      </c>
      <c r="B26" s="19">
        <v>1.9</v>
      </c>
      <c r="C26" s="19">
        <f t="shared" si="2"/>
        <v>1.9009795918367445</v>
      </c>
      <c r="D26" s="62">
        <f t="shared" si="0"/>
        <v>-4.3333333333333286</v>
      </c>
      <c r="E26" s="62">
        <f t="shared" si="1"/>
        <v>18.777777777777736</v>
      </c>
      <c r="F26" s="17">
        <f t="shared" si="3"/>
        <v>4.4822215905287708</v>
      </c>
    </row>
    <row r="27" spans="1:6">
      <c r="A27" s="12">
        <v>83</v>
      </c>
      <c r="B27" s="19">
        <v>9.4</v>
      </c>
      <c r="C27" s="19">
        <f t="shared" si="2"/>
        <v>7.5987142857142942</v>
      </c>
      <c r="D27" s="62">
        <f t="shared" si="0"/>
        <v>4.6666666666666714</v>
      </c>
      <c r="E27" s="62">
        <f t="shared" si="1"/>
        <v>21.777777777777821</v>
      </c>
      <c r="F27" s="17">
        <f t="shared" si="3"/>
        <v>4.5010501421749884</v>
      </c>
    </row>
    <row r="28" spans="1:6">
      <c r="A28" s="12">
        <v>79</v>
      </c>
      <c r="B28" s="19">
        <v>1.2</v>
      </c>
      <c r="C28" s="19">
        <f t="shared" si="2"/>
        <v>5.0663877551020491</v>
      </c>
      <c r="D28" s="62">
        <f t="shared" si="0"/>
        <v>0.6666666666666714</v>
      </c>
      <c r="E28" s="62">
        <f t="shared" si="1"/>
        <v>0.44444444444445075</v>
      </c>
      <c r="F28" s="17">
        <f t="shared" si="3"/>
        <v>4.3653940093523449</v>
      </c>
    </row>
    <row r="29" spans="1:6">
      <c r="A29" s="12">
        <v>80</v>
      </c>
      <c r="B29" s="19">
        <v>3.4</v>
      </c>
      <c r="C29" s="19">
        <f t="shared" si="2"/>
        <v>5.6994693877551086</v>
      </c>
      <c r="D29" s="62">
        <f t="shared" si="0"/>
        <v>1.6666666666666714</v>
      </c>
      <c r="E29" s="62">
        <f t="shared" si="1"/>
        <v>2.7777777777777937</v>
      </c>
      <c r="F29" s="17">
        <f t="shared" si="3"/>
        <v>4.380436021960505</v>
      </c>
    </row>
    <row r="30" spans="1:6">
      <c r="A30" s="12">
        <v>77</v>
      </c>
      <c r="B30" s="19">
        <v>1.1000000000000001</v>
      </c>
      <c r="C30" s="19">
        <f t="shared" si="2"/>
        <v>3.800224489795923</v>
      </c>
      <c r="D30" s="62">
        <f t="shared" si="0"/>
        <v>-1.3333333333333286</v>
      </c>
      <c r="E30" s="62">
        <f t="shared" si="1"/>
        <v>1.7777777777777652</v>
      </c>
      <c r="F30" s="17">
        <f t="shared" si="3"/>
        <v>4.3739957792883271</v>
      </c>
    </row>
    <row r="31" spans="1:6">
      <c r="A31" s="12">
        <v>84</v>
      </c>
      <c r="B31" s="19">
        <v>6.5</v>
      </c>
      <c r="C31" s="19">
        <f t="shared" si="2"/>
        <v>8.2317959183673537</v>
      </c>
      <c r="D31" s="62">
        <f t="shared" si="0"/>
        <v>5.6666666666666714</v>
      </c>
      <c r="E31" s="62">
        <f t="shared" si="1"/>
        <v>32.111111111111164</v>
      </c>
      <c r="F31" s="17">
        <f t="shared" si="3"/>
        <v>4.5653096926747327</v>
      </c>
    </row>
    <row r="32" spans="1:6">
      <c r="A32" s="12">
        <v>78</v>
      </c>
      <c r="B32" s="19">
        <v>4.4000000000000004</v>
      </c>
      <c r="C32" s="19">
        <f t="shared" si="2"/>
        <v>4.4333061224489896</v>
      </c>
      <c r="D32" s="62">
        <f t="shared" si="0"/>
        <v>-0.3333333333333286</v>
      </c>
      <c r="E32" s="62">
        <f t="shared" si="1"/>
        <v>0.11111111111110795</v>
      </c>
      <c r="F32" s="17">
        <f t="shared" si="3"/>
        <v>4.3632409172315541</v>
      </c>
    </row>
    <row r="33" spans="1:8">
      <c r="A33" s="10" t="s">
        <v>362</v>
      </c>
      <c r="B33" s="14">
        <f>_xlfn.STDEV.S(A3:A32)</f>
        <v>3.3562431103976893</v>
      </c>
      <c r="C33" s="79" t="s">
        <v>394</v>
      </c>
      <c r="D33" s="14"/>
      <c r="E33" s="14">
        <f>SUM(E3:E32)</f>
        <v>326.66666666666669</v>
      </c>
      <c r="F33" s="39" t="s">
        <v>430</v>
      </c>
    </row>
    <row r="34" spans="1:8">
      <c r="A34" s="10" t="s">
        <v>363</v>
      </c>
      <c r="B34" s="14">
        <f>_xlfn.STDEV.S(B3:B32)</f>
        <v>2.9584941222291383</v>
      </c>
      <c r="C34" s="79" t="s">
        <v>395</v>
      </c>
      <c r="D34" s="14"/>
      <c r="E34" s="14"/>
      <c r="F34" s="10"/>
      <c r="G34" s="5"/>
      <c r="H34" s="5"/>
    </row>
    <row r="35" spans="1:8" ht="19">
      <c r="A35" s="10" t="s">
        <v>307</v>
      </c>
      <c r="B35" s="25">
        <f>CORREL(A3:A32,B3:B32)</f>
        <v>0.71819506144909995</v>
      </c>
      <c r="C35" s="64" t="s">
        <v>356</v>
      </c>
      <c r="D35" s="25">
        <f>RSQ(B3:B32,A3:A32)</f>
        <v>0.51580414628987648</v>
      </c>
      <c r="E35" s="25"/>
      <c r="F35" s="10"/>
      <c r="G35" s="14"/>
      <c r="H35" s="14"/>
    </row>
    <row r="36" spans="1:8">
      <c r="A36" s="35" t="s">
        <v>403</v>
      </c>
      <c r="B36" s="25">
        <f>SLOPE(B3:B32,A3:A32)</f>
        <v>0.63308163265306139</v>
      </c>
      <c r="C36" s="39" t="s">
        <v>404</v>
      </c>
      <c r="D36" s="39"/>
      <c r="E36" s="39"/>
    </row>
    <row r="37" spans="1:8">
      <c r="A37" s="35" t="s">
        <v>416</v>
      </c>
      <c r="B37" s="14">
        <f>INTERCEPT(B3:B32,A3:A32)</f>
        <v>-44.947061224489801</v>
      </c>
      <c r="C37" s="39" t="s">
        <v>368</v>
      </c>
      <c r="D37" s="39"/>
      <c r="E37" s="39"/>
    </row>
    <row r="38" spans="1:8">
      <c r="A38" s="36" t="s">
        <v>414</v>
      </c>
      <c r="B38" s="14">
        <f>AVERAGE(A3:A32)</f>
        <v>78.333333333333329</v>
      </c>
      <c r="C38" s="74" t="s">
        <v>426</v>
      </c>
      <c r="D38" s="14"/>
      <c r="E38" s="14"/>
    </row>
    <row r="39" spans="1:8">
      <c r="A39" s="35" t="s">
        <v>417</v>
      </c>
      <c r="B39" s="14">
        <f>AVERAGE(B3:B32)</f>
        <v>4.6443333333333348</v>
      </c>
      <c r="C39" s="74" t="s">
        <v>427</v>
      </c>
      <c r="D39" s="14"/>
      <c r="E39" s="14"/>
    </row>
    <row r="40" spans="1:8">
      <c r="A40" s="35" t="s">
        <v>372</v>
      </c>
      <c r="B40" s="14">
        <f>STEYX(B3:B32,A3:A32)</f>
        <v>2.0950829721874622</v>
      </c>
      <c r="C40" s="74" t="s">
        <v>374</v>
      </c>
      <c r="D40" s="14"/>
      <c r="E40" s="14"/>
    </row>
    <row r="41" spans="1:8">
      <c r="A41" s="35" t="s">
        <v>308</v>
      </c>
      <c r="B41" s="63">
        <f>COUNT(A3:A32)</f>
        <v>30</v>
      </c>
      <c r="C41" s="74" t="s">
        <v>381</v>
      </c>
      <c r="D41" s="14"/>
      <c r="E41" s="14"/>
    </row>
    <row r="42" spans="1:8">
      <c r="A42" s="35" t="s">
        <v>325</v>
      </c>
      <c r="B42" s="63">
        <f>B41-2</f>
        <v>28</v>
      </c>
      <c r="C42" s="39" t="s">
        <v>428</v>
      </c>
    </row>
    <row r="43" spans="1:8">
      <c r="A43" s="35" t="s">
        <v>412</v>
      </c>
      <c r="B43" s="5">
        <v>0.95</v>
      </c>
      <c r="C43" s="5" t="s">
        <v>431</v>
      </c>
      <c r="D43"/>
      <c r="E43"/>
    </row>
    <row r="44" spans="1:8">
      <c r="A44" s="35" t="s">
        <v>392</v>
      </c>
      <c r="B44" s="60">
        <f>TINV(1-B43,B42)</f>
        <v>2.0484071417952445</v>
      </c>
      <c r="C44" s="74" t="s">
        <v>429</v>
      </c>
      <c r="D44"/>
      <c r="E44"/>
    </row>
    <row r="45" spans="1:8">
      <c r="B45"/>
      <c r="C45"/>
      <c r="D45"/>
      <c r="E45"/>
    </row>
    <row r="46" spans="1:8">
      <c r="A46" s="35"/>
      <c r="B46" s="61"/>
      <c r="C46"/>
      <c r="D46"/>
      <c r="E46"/>
    </row>
    <row r="47" spans="1:8">
      <c r="B47"/>
      <c r="C47"/>
      <c r="D47"/>
      <c r="E47"/>
    </row>
  </sheetData>
  <hyperlinks>
    <hyperlink ref="B11" r:id="rId1" display="/events/?flag=1&amp;CFID=&amp;CFPARAMS=&amp;PlayerID=203507&amp;TeamID=0&amp;GameID=&amp;ContextMeasure=REB&amp;Season=2019-20&amp;SeasonType=Regular Season&amp;LeagueID=00&amp;PerMode=PerGame&amp;Scope=S&amp;StatCategory=PTS&amp;section=leaders" xr:uid="{302DB02A-1F57-1E4F-8481-06DEA7566FDD}"/>
    <hyperlink ref="B15" r:id="rId2" display="/events/?flag=1&amp;CFID=&amp;CFPARAMS=&amp;PlayerID=201935&amp;TeamID=0&amp;GameID=&amp;ContextMeasure=REB&amp;Season=2019-20&amp;SeasonType=Regular Season&amp;LeagueID=00&amp;PerMode=PerGame&amp;Scope=S&amp;StatCategory=PTS&amp;section=leaders" xr:uid="{FB5F8A4E-4823-F946-B711-9D8E82D4FAD3}"/>
    <hyperlink ref="B30" r:id="rId3" display="/events/?flag=1&amp;CFID=&amp;CFPARAMS=&amp;PlayerID=1629611&amp;TeamID=0&amp;GameID=&amp;ContextMeasure=REB&amp;Season=2019-20&amp;SeasonType=Regular Season&amp;LeagueID=00&amp;PerMode=PerGame&amp;Scope=S&amp;StatCategory=PTS&amp;section=leaders" xr:uid="{DD46431B-2A4E-4F42-A551-2FB7B1386294}"/>
    <hyperlink ref="B22" r:id="rId4" display="/events/?flag=1&amp;CFID=&amp;CFPARAMS=&amp;PlayerID=203521&amp;TeamID=0&amp;GameID=&amp;ContextMeasure=REB&amp;Season=2019-20&amp;SeasonType=Regular Season&amp;LeagueID=00&amp;PerMode=PerGame&amp;Scope=S&amp;StatCategory=PTS&amp;section=leaders" xr:uid="{BC93A207-789F-2645-893B-FD7ABB408DC8}"/>
    <hyperlink ref="B14" r:id="rId5" display="/events/?flag=1&amp;CFID=&amp;CFPARAMS=&amp;PlayerID=1629067&amp;TeamID=0&amp;GameID=&amp;ContextMeasure=REB&amp;Season=2019-20&amp;SeasonType=Regular Season&amp;LeagueID=00&amp;PerMode=PerGame&amp;Scope=S&amp;StatCategory=PTS&amp;section=leaders" xr:uid="{7460A5D0-0FDA-5140-9332-F84695939BC9}"/>
    <hyperlink ref="B25" r:id="rId6" display="/events/?flag=1&amp;CFID=&amp;CFPARAMS=&amp;PlayerID=203526&amp;TeamID=0&amp;GameID=&amp;ContextMeasure=REB&amp;Season=2019-20&amp;SeasonType=Regular Season&amp;LeagueID=00&amp;PerMode=PerGame&amp;Scope=S&amp;StatCategory=PTS&amp;section=leaders" xr:uid="{A62CAD8E-9E21-0C48-B253-3589DDA5AC78}"/>
    <hyperlink ref="B20" r:id="rId7" display="/events/?flag=1&amp;CFID=&amp;CFPARAMS=&amp;PlayerID=2594&amp;TeamID=0&amp;GameID=&amp;ContextMeasure=REB&amp;Season=2019-20&amp;SeasonType=Regular Season&amp;LeagueID=00&amp;PerMode=PerGame&amp;Scope=S&amp;StatCategory=PTS&amp;section=leaders" xr:uid="{45B922E3-6FBA-2745-B5E6-47F5ECFB29E1}"/>
    <hyperlink ref="B28" r:id="rId8" display="/events/?flag=1&amp;CFID=&amp;CFPARAMS=&amp;PlayerID=1629004&amp;TeamID=0&amp;GameID=&amp;ContextMeasure=REB&amp;Season=2019-20&amp;SeasonType=Regular Season&amp;LeagueID=00&amp;PerMode=PerGame&amp;Scope=S&amp;StatCategory=PTS&amp;section=leaders" xr:uid="{9A5B01CD-AB25-D949-93FF-2DBF9B86FFFF}"/>
    <hyperlink ref="B21" r:id="rId9" display="/events/?flag=1&amp;CFID=&amp;CFPARAMS=&amp;PlayerID=101107&amp;TeamID=0&amp;GameID=&amp;ContextMeasure=REB&amp;Season=2019-20&amp;SeasonType=Regular Season&amp;LeagueID=00&amp;PerMode=PerGame&amp;Scope=S&amp;StatCategory=PTS&amp;section=leaders" xr:uid="{7A7BAF1B-0650-674C-A273-67F23FF10E91}"/>
    <hyperlink ref="B19" r:id="rId10" display="/events/?flag=1&amp;CFID=&amp;CFPARAMS=&amp;PlayerID=203145&amp;TeamID=0&amp;GameID=&amp;ContextMeasure=REB&amp;Season=2019-20&amp;SeasonType=Regular Season&amp;LeagueID=00&amp;PerMode=PerGame&amp;Scope=S&amp;StatCategory=PTS&amp;section=leaders" xr:uid="{2026887B-0424-AF48-A810-D102E4B129B8}"/>
    <hyperlink ref="B24" r:id="rId11" display="/events/?flag=1&amp;CFID=&amp;CFPARAMS=&amp;PlayerID=201976&amp;TeamID=0&amp;GameID=&amp;ContextMeasure=REB&amp;Season=2019-20&amp;SeasonType=Regular Season&amp;LeagueID=00&amp;PerMode=PerGame&amp;Scope=S&amp;StatCategory=PTS&amp;section=leaders" xr:uid="{2CC0828E-F082-144F-A923-F83730C756DF}"/>
    <hyperlink ref="B31" r:id="rId12" display="/events/?flag=1&amp;CFID=&amp;CFPARAMS=&amp;PlayerID=1626161&amp;TeamID=0&amp;GameID=&amp;ContextMeasure=REB&amp;Season=2019-20&amp;SeasonType=Regular Season&amp;LeagueID=00&amp;PerMode=PerGame&amp;Scope=S&amp;StatCategory=PTS&amp;section=leaders" xr:uid="{526A2D84-11FF-FB44-A1E5-C4274A326EBA}"/>
    <hyperlink ref="B26" r:id="rId13" display="/events/?flag=1&amp;CFID=&amp;CFPARAMS=&amp;PlayerID=203552&amp;TeamID=0&amp;GameID=&amp;ContextMeasure=REB&amp;Season=2019-20&amp;SeasonType=Regular Season&amp;LeagueID=00&amp;PerMode=PerGame&amp;Scope=S&amp;StatCategory=PTS&amp;section=leaders" xr:uid="{08F2FD0D-17B9-474D-93B9-C5D98D99ABFE}"/>
    <hyperlink ref="B7" r:id="rId14" display="/events/?flag=1&amp;CFID=&amp;CFPARAMS=&amp;PlayerID=201599&amp;TeamID=0&amp;GameID=&amp;ContextMeasure=REB&amp;Season=2019-20&amp;SeasonType=Regular Season&amp;LeagueID=00&amp;PerMode=PerGame&amp;Scope=S&amp;StatCategory=PTS&amp;section=leaders" xr:uid="{150FD481-6988-7742-95A4-43230928DE58}"/>
    <hyperlink ref="B10" r:id="rId15" display="/events/?flag=1&amp;CFID=&amp;CFPARAMS=&amp;PlayerID=201588&amp;TeamID=0&amp;GameID=&amp;ContextMeasure=REB&amp;Season=2019-20&amp;SeasonType=Regular Season&amp;LeagueID=00&amp;PerMode=PerGame&amp;Scope=S&amp;StatCategory=PTS&amp;section=leaders" xr:uid="{AB2B682D-26C8-4C48-9006-2D20754E582C}"/>
    <hyperlink ref="B27" r:id="rId16" display="/events/?flag=1&amp;CFID=&amp;CFPARAMS=&amp;PlayerID=203500&amp;TeamID=0&amp;GameID=&amp;ContextMeasure=REB&amp;Season=2019-20&amp;SeasonType=Regular Season&amp;LeagueID=00&amp;PerMode=PerGame&amp;Scope=S&amp;StatCategory=PTS&amp;section=leaders" xr:uid="{A42285EE-05B9-C34A-8752-F9A53D851E48}"/>
    <hyperlink ref="B23" r:id="rId17" display="/events/?flag=1&amp;CFID=&amp;CFPARAMS=&amp;PlayerID=1629021&amp;TeamID=0&amp;GameID=&amp;ContextMeasure=REB&amp;Season=2019-20&amp;SeasonType=Regular Season&amp;LeagueID=00&amp;PerMode=PerGame&amp;Scope=S&amp;StatCategory=PTS&amp;section=leaders" xr:uid="{DF149817-3BF3-BB46-9089-1EA4EF071A2E}"/>
    <hyperlink ref="B12" r:id="rId18" display="/events/?flag=1&amp;CFID=&amp;CFPARAMS=&amp;PlayerID=203922&amp;TeamID=0&amp;GameID=&amp;ContextMeasure=REB&amp;Season=2019-20&amp;SeasonType=Regular Season&amp;LeagueID=00&amp;PerMode=PerGame&amp;Scope=S&amp;StatCategory=PTS&amp;section=leaders" xr:uid="{11892329-70FF-F845-8D1E-5672D32FDF3E}"/>
    <hyperlink ref="B5" r:id="rId19" display="/events/?flag=1&amp;CFID=&amp;CFPARAMS=&amp;PlayerID=1627863&amp;TeamID=0&amp;GameID=&amp;ContextMeasure=REB&amp;Season=2019-20&amp;SeasonType=Regular Season&amp;LeagueID=00&amp;PerMode=PerGame&amp;Scope=S&amp;StatCategory=PTS&amp;section=leaders" xr:uid="{B8B94526-F545-3F4D-B846-3CD0D3BD6384}"/>
    <hyperlink ref="B4" r:id="rId20" display="/events/?flag=1&amp;CFID=&amp;CFPARAMS=&amp;PlayerID=1629632&amp;TeamID=0&amp;GameID=&amp;ContextMeasure=REB&amp;Season=2019-20&amp;SeasonType=Regular Season&amp;LeagueID=00&amp;PerMode=PerGame&amp;Scope=S&amp;StatCategory=PTS&amp;section=leaders" xr:uid="{8EEFF336-E8F4-354F-83AE-43172D03D024}"/>
    <hyperlink ref="B16" r:id="rId21" display="/events/?flag=1&amp;CFID=&amp;CFPARAMS=&amp;PlayerID=1628386&amp;TeamID=0&amp;GameID=&amp;ContextMeasure=REB&amp;Season=2019-20&amp;SeasonType=Regular Season&amp;LeagueID=00&amp;PerMode=PerGame&amp;Scope=S&amp;StatCategory=PTS&amp;section=leaders" xr:uid="{D96D43B3-FCB7-E14E-A036-5E1CF640E463}"/>
    <hyperlink ref="B6" r:id="rId22" display="/events/?flag=1&amp;CFID=&amp;CFPARAMS=&amp;PlayerID=202722&amp;TeamID=0&amp;GameID=&amp;ContextMeasure=REB&amp;Season=2019-20&amp;SeasonType=Regular Season&amp;LeagueID=00&amp;PerMode=PerGame&amp;Scope=S&amp;StatCategory=PTS&amp;section=leaders" xr:uid="{FD4A3764-012C-EC47-8BFB-03BDA8FEC61E}"/>
    <hyperlink ref="B13" r:id="rId23" display="/events/?flag=1&amp;CFID=&amp;CFPARAMS=&amp;PlayerID=201609&amp;TeamID=0&amp;GameID=&amp;ContextMeasure=REB&amp;Season=2019-20&amp;SeasonType=Regular Season&amp;LeagueID=00&amp;PerMode=PerGame&amp;Scope=S&amp;StatCategory=PTS&amp;section=leaders" xr:uid="{844E447E-D317-364F-83CE-CC49CBE4CAC6}"/>
    <hyperlink ref="B9" r:id="rId24" display="/events/?flag=1&amp;CFID=&amp;CFPARAMS=&amp;PlayerID=201565&amp;TeamID=0&amp;GameID=&amp;ContextMeasure=REB&amp;Season=2019-20&amp;SeasonType=Regular Season&amp;LeagueID=00&amp;PerMode=PerGame&amp;Scope=S&amp;StatCategory=PTS&amp;section=leaders" xr:uid="{994D3D82-1CFE-4F47-93DA-5998AEAAF210}"/>
    <hyperlink ref="B18" r:id="rId25" display="/events/?flag=1&amp;CFID=&amp;CFPARAMS=&amp;PlayerID=1629134&amp;TeamID=0&amp;GameID=&amp;ContextMeasure=REB&amp;Season=2019-20&amp;SeasonType=Regular Season&amp;LeagueID=00&amp;PerMode=PerGame&amp;Scope=S&amp;StatCategory=PTS&amp;section=leaders" xr:uid="{49A5F99B-DCD4-C648-BF4B-B82DE859F476}"/>
    <hyperlink ref="B3" r:id="rId26" display="/events/?flag=1&amp;CFID=&amp;CFPARAMS=&amp;PlayerID=203083&amp;TeamID=0&amp;GameID=&amp;ContextMeasure=REB&amp;Season=2019-20&amp;SeasonType=Regular Season&amp;LeagueID=00&amp;PerMode=PerGame&amp;Scope=S&amp;StatCategory=PTS&amp;section=leaders" xr:uid="{5C49297F-0104-E74D-AE34-A874EED3526F}"/>
    <hyperlink ref="B29" r:id="rId27" display="/events/?flag=1&amp;CFID=&amp;CFPARAMS=&amp;PlayerID=203933&amp;TeamID=0&amp;GameID=&amp;ContextMeasure=REB&amp;Season=2019-20&amp;SeasonType=Regular Season&amp;LeagueID=00&amp;PerMode=PerGame&amp;Scope=S&amp;StatCategory=PTS&amp;section=leaders" xr:uid="{737223FB-9FB9-4A4E-834C-30165D68B8FD}"/>
    <hyperlink ref="B17" r:id="rId28" display="/events/?flag=1&amp;CFID=&amp;CFPARAMS=&amp;PlayerID=1628369&amp;TeamID=0&amp;GameID=&amp;ContextMeasure=REB&amp;Season=2019-20&amp;SeasonType=Regular Season&amp;LeagueID=00&amp;PerMode=PerGame&amp;Scope=S&amp;StatCategory=PTS&amp;section=leaders" xr:uid="{76E2ADBF-BC1C-6C48-963F-CCD5B9612DBF}"/>
    <hyperlink ref="B8" r:id="rId29" display="/events/?flag=1&amp;CFID=&amp;CFPARAMS=&amp;PlayerID=201942&amp;TeamID=0&amp;GameID=&amp;ContextMeasure=REB&amp;Season=2019-20&amp;SeasonType=Regular Season&amp;LeagueID=00&amp;PerMode=PerGame&amp;Scope=S&amp;StatCategory=PTS&amp;section=leaders" xr:uid="{D8A55896-C937-0A41-836F-AF542F7E2EDB}"/>
    <hyperlink ref="B32" r:id="rId30" display="/events/?flag=1&amp;CFID=&amp;CFPARAMS=&amp;PlayerID=203897&amp;TeamID=0&amp;GameID=&amp;ContextMeasure=REB&amp;Season=2019-20&amp;SeasonType=Regular Season&amp;LeagueID=00&amp;PerMode=PerGame&amp;Scope=S&amp;StatCategory=PTS&amp;section=leaders" xr:uid="{0F60DCB5-162A-AE44-9459-752FF8F79065}"/>
  </hyperlinks>
  <pageMargins left="0.7" right="0.7" top="0.75" bottom="0.75" header="0.3" footer="0.3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Population</vt:lpstr>
      <vt:lpstr>Sample</vt:lpstr>
      <vt:lpstr>Example 1Old</vt:lpstr>
      <vt:lpstr>Example 1</vt:lpstr>
      <vt:lpstr>Example 1 (hand)</vt:lpstr>
      <vt:lpstr>Example 1 Least Square line</vt:lpstr>
      <vt:lpstr>Example 1 Correlation NHST</vt:lpstr>
      <vt:lpstr>Example 1 CI</vt:lpstr>
      <vt:lpstr>Example 1 Prediction</vt:lpstr>
      <vt:lpstr>Example 1 t-test Slope</vt:lpstr>
      <vt:lpstr>Example 1 Residuals1</vt:lpstr>
      <vt:lpstr>Example 1 t-test Slope (3)</vt:lpstr>
      <vt:lpstr>Example 1 t-test Slope </vt:lpstr>
      <vt:lpstr>Example 1 t-test Slope B</vt:lpstr>
      <vt:lpstr>Example 1 ResidualsA</vt:lpstr>
      <vt:lpstr>Example 1 ResidualsA (2)</vt:lpstr>
      <vt:lpstr>Example 1 Residuals</vt:lpstr>
      <vt:lpstr>Example 1 Y-Hat</vt:lpstr>
      <vt:lpstr>Example 2</vt:lpstr>
      <vt:lpstr>License</vt:lpstr>
      <vt:lpstr>License!Print_Area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Volchok, PhD</dc:creator>
  <cp:keywords/>
  <dc:description>Except where otherwise noted, Clear-Sighted Statistics is licensed under a Creative Commons License. You are free to share derivatives of this work for non-commercial purposes only. Please attribute this work to Edward Volchok.</dc:description>
  <cp:lastModifiedBy>Microsoft Office User</cp:lastModifiedBy>
  <dcterms:created xsi:type="dcterms:W3CDTF">2019-12-12T15:38:35Z</dcterms:created>
  <dcterms:modified xsi:type="dcterms:W3CDTF">2021-02-08T14:18:45Z</dcterms:modified>
  <cp:category/>
</cp:coreProperties>
</file>